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5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出" sheetId="6" r:id="rId6"/>
    <sheet name="7、部门三公经费表" sheetId="7" r:id="rId7"/>
    <sheet name="8、政府性基金支出表" sheetId="8" r:id="rId8"/>
    <sheet name="9、国有资本经营预算收支情况表" sheetId="9" r:id="rId9"/>
    <sheet name="10、机关运行经费" sheetId="10" r:id="rId10"/>
  </sheets>
  <definedNames>
    <definedName name="_xlnm.Print_Area" localSheetId="0">'1、收支总表'!$A$1:$R$18</definedName>
    <definedName name="_xlnm.Print_Area" localSheetId="9">'10、机关运行经费'!$A$1:$C$7</definedName>
    <definedName name="_xlnm.Print_Area" localSheetId="1">'2、收入总表'!$A$1:$Q$9</definedName>
    <definedName name="_xlnm.Print_Area" localSheetId="2">'3、支出总表'!$A$1:$N$16</definedName>
    <definedName name="_xlnm.Print_Area" localSheetId="3">'4、财政拨款收支总体表'!$A$1:$H$36</definedName>
    <definedName name="_xlnm.Print_Area" localSheetId="4">'5、一般公共预算支出表'!$A$1:$P$31</definedName>
    <definedName name="_xlnm.Print_Area" localSheetId="5">'6、一般公共预算基本支出'!$A$1:$BC$16</definedName>
    <definedName name="_xlnm.Print_Area" localSheetId="7">'8、政府性基金支出表'!$A$1:$BC$7</definedName>
    <definedName name="_xlnm.Print_Titles" localSheetId="0">'1、收支总表'!$1:$6</definedName>
    <definedName name="_xlnm.Print_Titles" localSheetId="9">'10、机关运行经费'!$1:$4</definedName>
    <definedName name="_xlnm.Print_Titles" localSheetId="1">'2、收入总表'!$1:$7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'5、一般公共预算支出表'!$1:$6</definedName>
    <definedName name="_xlnm.Print_Titles" localSheetId="5">'6、一般公共预算基本支出'!$1:$7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<sst xmlns="http://schemas.openxmlformats.org/spreadsheetml/2006/main" count="578" uniqueCount="267">
  <si>
    <t>预算01表</t>
  </si>
  <si>
    <t>部门2020年收支预算总表</t>
  </si>
  <si>
    <t>单位名称：洛阳市洛龙区妇女联合会</t>
  </si>
  <si>
    <t>单位：万元</t>
  </si>
  <si>
    <t>收                          入</t>
  </si>
  <si>
    <t>支                        出</t>
  </si>
  <si>
    <t>项             目</t>
  </si>
  <si>
    <t>金　额</t>
  </si>
  <si>
    <t>2020年预算</t>
  </si>
  <si>
    <t>合计</t>
  </si>
  <si>
    <t>财政一般拨款</t>
  </si>
  <si>
    <t>缴入国库的行政事业性收费</t>
  </si>
  <si>
    <t>国有资源（资产）有偿使用收入</t>
  </si>
  <si>
    <t>国有资本经营收入</t>
  </si>
  <si>
    <t>政府性基金收入</t>
  </si>
  <si>
    <t>教育收费</t>
  </si>
  <si>
    <t>代管资金</t>
  </si>
  <si>
    <t>一般性转移支付</t>
  </si>
  <si>
    <t>专项转移支付</t>
  </si>
  <si>
    <t>政府性基金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</si>
  <si>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</si>
  <si>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</si>
  <si>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</si>
  <si>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</si>
  <si>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</si>
  <si>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</si>
  <si>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</si>
  <si>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</si>
  <si>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</si>
  <si>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</si>
  <si>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四、国有资本经营收入</t>
  </si>
  <si>
    <t>3、对个人和家庭的补助</t>
  </si>
  <si>
    <t>五、政府性基金收入</t>
  </si>
  <si>
    <t>二、项目支出</t>
  </si>
  <si>
    <t>六、财政专户收入</t>
  </si>
  <si>
    <t>1、一般性项目</t>
  </si>
  <si>
    <t>七、上级提前告知转移支付</t>
  </si>
  <si>
    <t>2、专项资金</t>
  </si>
  <si>
    <t>八、单位间转移收入</t>
  </si>
  <si>
    <t>九、部门结余结转资金</t>
  </si>
  <si>
    <t>十、罚没收入</t>
  </si>
  <si>
    <t>十一、其他收入</t>
  </si>
  <si>
    <t>本  年  收  入  合  计</t>
  </si>
  <si>
    <t>本  年  支  出  合  计</t>
  </si>
  <si>
    <t>预算02表</t>
  </si>
  <si>
    <t>部门2020年收入预算总表</t>
  </si>
  <si>
    <t>资     金     来     源</t>
  </si>
  <si>
    <t>单位代码</t>
  </si>
  <si>
    <t>单位名称</t>
  </si>
  <si>
    <t>国有资源（资本）有偿使用收入</t>
  </si>
  <si>
    <t>上级提前告知转移支付</t>
  </si>
  <si>
    <t>财政专户收入</t>
  </si>
  <si>
    <r>
      <t>*</t>
    </r>
    <r>
      <rPr>
        <sz val="9"/>
        <rFont val="宋体"/>
        <family val="0"/>
      </rPr>
      <t>*</t>
    </r>
  </si>
  <si>
    <t>129001</t>
  </si>
  <si>
    <t>洛龙区妇女联合会</t>
  </si>
  <si>
    <t>预算03表</t>
  </si>
  <si>
    <t>部门2020年支出预算总表</t>
  </si>
  <si>
    <t>科目编码</t>
  </si>
  <si>
    <t>单位（科目名称）</t>
  </si>
  <si>
    <t>2020年</t>
  </si>
  <si>
    <t>类</t>
  </si>
  <si>
    <t>款</t>
  </si>
  <si>
    <t>项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</si>
  <si>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</si>
  <si>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</si>
  <si>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</si>
  <si>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</si>
  <si>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</si>
  <si>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</si>
  <si>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</si>
  <si>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</si>
  <si>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>**</t>
  </si>
  <si>
    <t>201</t>
  </si>
  <si>
    <t>29</t>
  </si>
  <si>
    <t>01</t>
  </si>
  <si>
    <t>行政运行（群众团体事务）</t>
  </si>
  <si>
    <t>02</t>
  </si>
  <si>
    <t>一般行政管理事务（群众团体事务）</t>
  </si>
  <si>
    <t>06</t>
  </si>
  <si>
    <t>工会事务</t>
  </si>
  <si>
    <t>99</t>
  </si>
  <si>
    <t>其他群众团体事务支出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</si>
  <si>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</si>
  <si>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</si>
  <si>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</si>
  <si>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</si>
  <si>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</si>
  <si>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</si>
  <si>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</si>
  <si>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221</t>
  </si>
  <si>
    <t>住房公积金</t>
  </si>
  <si>
    <t>预算04表</t>
  </si>
  <si>
    <t xml:space="preserve"> 财政拨款收支总体情况表</t>
  </si>
  <si>
    <t>合    计</t>
  </si>
  <si>
    <t>一般公共预算</t>
  </si>
  <si>
    <t>政府性基金预算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</si>
  <si>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</si>
  <si>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</si>
  <si>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</si>
  <si>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</si>
  <si>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</si>
  <si>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</si>
  <si>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</si>
  <si>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</si>
  <si>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</si>
  <si>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</si>
  <si>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</si>
  <si>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</si>
  <si>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</si>
  <si>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</si>
  <si>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</si>
  <si>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</si>
  <si>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</si>
  <si>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</si>
  <si>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</si>
  <si>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</si>
  <si>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</si>
  <si>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</si>
  <si>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</si>
  <si>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</si>
  <si>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</si>
  <si>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</si>
  <si>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</si>
  <si>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</si>
  <si>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</si>
  <si>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</si>
  <si>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</si>
  <si>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收  入  合  计</t>
  </si>
  <si>
    <t>预算05表</t>
  </si>
  <si>
    <t>一般公共预算支出表</t>
  </si>
  <si>
    <t>类名称</t>
  </si>
  <si>
    <t>款名称</t>
  </si>
  <si>
    <t>功能项名称</t>
  </si>
  <si>
    <t>单位名称（科目）</t>
  </si>
  <si>
    <t>总  计</t>
  </si>
  <si>
    <t>一般公共服务支出</t>
  </si>
  <si>
    <t xml:space="preserve">  群众团体事务</t>
  </si>
  <si>
    <t xml:space="preserve">    行政运行（群众团体事务）</t>
  </si>
  <si>
    <t xml:space="preserve">  201</t>
  </si>
  <si>
    <t xml:space="preserve">  29</t>
  </si>
  <si>
    <t xml:space="preserve">  01</t>
  </si>
  <si>
    <t>群众团体事务</t>
  </si>
  <si>
    <t xml:space="preserve">      行政运行（群众团体事务）</t>
  </si>
  <si>
    <t xml:space="preserve">    一般行政管理事务（群众团体事务）</t>
  </si>
  <si>
    <t xml:space="preserve">  02</t>
  </si>
  <si>
    <t xml:space="preserve">      一般行政管理事务（群众团体事务）</t>
  </si>
  <si>
    <t xml:space="preserve">    工会事务</t>
  </si>
  <si>
    <t xml:space="preserve">  06</t>
  </si>
  <si>
    <t xml:space="preserve">      工会事务</t>
  </si>
  <si>
    <t xml:space="preserve">    其他群众团体事务支出</t>
  </si>
  <si>
    <t xml:space="preserve">  99</t>
  </si>
  <si>
    <t xml:space="preserve">      其他群众团体事务支出</t>
  </si>
  <si>
    <t>社会保障和就业支出</t>
  </si>
  <si>
    <t xml:space="preserve">  行政事业单位养老支出</t>
  </si>
  <si>
    <t xml:space="preserve">    行政单位离退休</t>
  </si>
  <si>
    <t xml:space="preserve">  208</t>
  </si>
  <si>
    <t xml:space="preserve">  05</t>
  </si>
  <si>
    <t>行政事业单位养老支出</t>
  </si>
  <si>
    <t xml:space="preserve">      行政单位离退休</t>
  </si>
  <si>
    <t xml:space="preserve">    机关事业单位基本养老保险缴费支出</t>
  </si>
  <si>
    <t xml:space="preserve">  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</si>
  <si>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</si>
  <si>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</si>
  <si>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</si>
  <si>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</si>
  <si>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</si>
  <si>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</si>
  <si>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</si>
  <si>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</si>
  <si>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</si>
  <si>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</si>
  <si>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</si>
  <si>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</si>
  <si>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</si>
  <si>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预算06表</t>
  </si>
  <si>
    <t>一般公共预算基本支出表</t>
  </si>
  <si>
    <t>功能科目名称</t>
  </si>
  <si>
    <t>生产建设和事业发展专项支出</t>
  </si>
  <si>
    <t>合  计</t>
  </si>
  <si>
    <t>基本工资</t>
  </si>
  <si>
    <t>津贴补贴</t>
  </si>
  <si>
    <t>奖金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</si>
  <si>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</si>
  <si>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</si>
  <si>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</si>
  <si>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</si>
  <si>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</si>
  <si>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</si>
  <si>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</si>
  <si>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</si>
  <si>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</si>
  <si>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</si>
  <si>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</si>
  <si>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物业补贴</t>
  </si>
  <si>
    <t>通讯补贴</t>
  </si>
  <si>
    <t>女工费</t>
  </si>
  <si>
    <t>其他工资福利支出</t>
  </si>
  <si>
    <t>平时考核奖</t>
  </si>
  <si>
    <t>全国文明城市奖</t>
  </si>
  <si>
    <t>离休费</t>
  </si>
  <si>
    <t>离休人员金康修养费</t>
  </si>
  <si>
    <t>退休人员健康修养费</t>
  </si>
  <si>
    <t>离休文明奖</t>
  </si>
  <si>
    <t>退休文明奖</t>
  </si>
  <si>
    <t>离休取暖补贴</t>
  </si>
  <si>
    <t>退休取暖补贴</t>
  </si>
  <si>
    <t>遗属补助</t>
  </si>
  <si>
    <t>助学金</t>
  </si>
  <si>
    <t>离退休保留福补</t>
  </si>
  <si>
    <t>离退休平时健康修养费</t>
  </si>
  <si>
    <t>离退休全国文明城市奖</t>
  </si>
  <si>
    <t>离退休物业补贴</t>
  </si>
  <si>
    <t>其他对个人和家庭的补助</t>
  </si>
  <si>
    <t>综合定额公用经费</t>
  </si>
  <si>
    <t>工会经费</t>
  </si>
  <si>
    <t>福利费</t>
  </si>
  <si>
    <t>离休人员公用支出</t>
  </si>
  <si>
    <t>退休人员公用支出</t>
  </si>
  <si>
    <t>公务交通补贴</t>
  </si>
  <si>
    <t>其他商品和服务支出</t>
  </si>
  <si>
    <t>其他各项支出</t>
  </si>
  <si>
    <t>预算07表</t>
  </si>
  <si>
    <t>部门三公经费表</t>
  </si>
  <si>
    <t>项      目</t>
  </si>
  <si>
    <t>上年“三公”经费预算数</t>
  </si>
  <si>
    <t>2020年“三公”经费预算数</t>
  </si>
  <si>
    <t>增减（%）</t>
  </si>
  <si>
    <t>总计</t>
  </si>
  <si>
    <t>0</t>
  </si>
  <si>
    <t>0%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</si>
  <si>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</si>
  <si>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</si>
  <si>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</si>
  <si>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</si>
  <si>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</si>
  <si>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</si>
  <si>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政府性基金支出表</t>
  </si>
  <si>
    <t>离退休全国文明城市将</t>
  </si>
  <si>
    <t>公用经费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</si>
  <si>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</si>
  <si>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</si>
  <si>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</si>
  <si>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</si>
  <si>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</si>
  <si>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</si>
  <si>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</si>
  <si>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</si>
  <si>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</si>
  <si>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</si>
  <si>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</si>
  <si>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</si>
  <si>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</si>
  <si>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</si>
  <si>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</si>
  <si>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</si>
  <si>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</si>
  <si>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</si>
  <si>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</si>
  <si>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</si>
  <si>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收入总计</t>
  </si>
  <si>
    <t>支出总计</t>
  </si>
  <si>
    <t>2020年机关运行经费</t>
  </si>
  <si>
    <t>科目名称</t>
  </si>
  <si>
    <t>机关运行经费支出</t>
  </si>
  <si>
    <t>*</t>
  </si>
  <si>
    <t>办公费</t>
  </si>
  <si>
    <t xml:space="preserve">  办公费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</si>
</sst>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0"/>
    <numFmt numFmtId="178" formatCode="00"/>
    <numFmt numFmtId="179" formatCode="0000"/>
    <numFmt numFmtId="180" formatCode="#,##0.0_);[Red]\(#,##0.0\)"/>
    <numFmt numFmtId="181" formatCode="* #,##0.00;* \-#,##0.00;* &quot;&quot;??;@"/>
    <numFmt numFmtId="182" formatCode="#,##0.00_);[Red]\(#,##0.00\)"/>
    <numFmt numFmtId="183" formatCode="0_ ;[Red]\-0\ "/>
    <numFmt numFmtId="184" formatCode="#,##0.00_);\(#,##0.00\)"/>
    <numFmt numFmtId="185" formatCode="#,##0.00_ "/>
    <numFmt numFmtId="186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2" borderId="1" applyNumberFormat="0" applyAlignment="0" applyProtection="0"/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8" borderId="2" applyNumberFormat="0" applyFont="0" applyAlignment="0" applyProtection="0"/>
    <xf numFmtId="0" fontId="1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4" fillId="3" borderId="0" applyNumberFormat="0" applyBorder="0" applyAlignment="0" applyProtection="0"/>
    <xf numFmtId="0" fontId="29" fillId="0" borderId="4" applyNumberFormat="0" applyFill="0" applyAlignment="0" applyProtection="0"/>
    <xf numFmtId="0" fontId="25" fillId="0" borderId="5" applyNumberFormat="0" applyFill="0" applyAlignment="0" applyProtection="0"/>
    <xf numFmtId="0" fontId="13" fillId="4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31" fillId="7" borderId="6" applyNumberFormat="0" applyAlignment="0" applyProtection="0"/>
    <xf numFmtId="0" fontId="26" fillId="7" borderId="1" applyNumberFormat="0" applyAlignment="0" applyProtection="0"/>
    <xf numFmtId="0" fontId="17" fillId="12" borderId="7" applyNumberFormat="0" applyAlignment="0" applyProtection="0"/>
    <xf numFmtId="0" fontId="9" fillId="13" borderId="0" applyNumberFormat="0" applyBorder="0" applyAlignment="0" applyProtection="0"/>
    <xf numFmtId="0" fontId="30" fillId="0" borderId="8" applyNumberFormat="0" applyFill="0" applyAlignment="0" applyProtection="0"/>
    <xf numFmtId="0" fontId="13" fillId="4" borderId="0" applyNumberFormat="0" applyBorder="0" applyAlignment="0" applyProtection="0"/>
    <xf numFmtId="0" fontId="9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24" fillId="0" borderId="9" applyNumberFormat="0" applyFill="0" applyAlignment="0" applyProtection="0"/>
    <xf numFmtId="0" fontId="28" fillId="6" borderId="0" applyNumberFormat="0" applyBorder="0" applyAlignment="0" applyProtection="0"/>
    <xf numFmtId="0" fontId="19" fillId="11" borderId="0" applyNumberFormat="0" applyBorder="0" applyAlignment="0" applyProtection="0"/>
    <xf numFmtId="0" fontId="10" fillId="15" borderId="0" applyNumberFormat="0" applyBorder="0" applyAlignment="0" applyProtection="0"/>
    <xf numFmtId="0" fontId="12" fillId="13" borderId="0" applyNumberFormat="0" applyBorder="0" applyAlignment="0" applyProtection="0"/>
    <xf numFmtId="0" fontId="10" fillId="16" borderId="0" applyNumberFormat="0" applyBorder="0" applyAlignment="0" applyProtection="0"/>
    <xf numFmtId="0" fontId="3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12" borderId="0" applyNumberFormat="0" applyBorder="0" applyAlignment="0" applyProtection="0"/>
    <xf numFmtId="0" fontId="14" fillId="16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0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5" borderId="0" applyNumberFormat="0" applyBorder="0" applyAlignment="0" applyProtection="0"/>
    <xf numFmtId="0" fontId="14" fillId="16" borderId="0" applyNumberFormat="0" applyBorder="0" applyAlignment="0" applyProtection="0"/>
    <xf numFmtId="0" fontId="12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0" borderId="0">
      <alignment/>
      <protection/>
    </xf>
    <xf numFmtId="0" fontId="12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13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4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9" fillId="2" borderId="0" applyNumberFormat="0" applyBorder="0" applyAlignment="0" applyProtection="0"/>
    <xf numFmtId="0" fontId="14" fillId="2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/>
      <protection/>
    </xf>
    <xf numFmtId="0" fontId="14" fillId="22" borderId="0" applyNumberFormat="0" applyBorder="0" applyAlignment="0" applyProtection="0"/>
    <xf numFmtId="0" fontId="12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0" borderId="0">
      <alignment vertical="center"/>
      <protection/>
    </xf>
    <xf numFmtId="0" fontId="12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3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0" borderId="0">
      <alignment/>
      <protection/>
    </xf>
    <xf numFmtId="0" fontId="10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0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3" borderId="0" applyNumberFormat="0" applyBorder="0" applyAlignment="0" applyProtection="0"/>
    <xf numFmtId="0" fontId="1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20" borderId="0" applyNumberFormat="0" applyBorder="0" applyAlignment="0" applyProtection="0"/>
    <xf numFmtId="0" fontId="14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21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4" fillId="1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0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0" fillId="18" borderId="0" applyNumberFormat="0" applyBorder="0" applyAlignment="0" applyProtection="0"/>
    <xf numFmtId="0" fontId="14" fillId="14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199" applyFont="1" applyFill="1" applyBorder="1" applyAlignment="1">
      <alignment horizontal="center" vertical="center"/>
      <protection/>
    </xf>
    <xf numFmtId="0" fontId="4" fillId="0" borderId="0" xfId="199" applyFont="1" applyFill="1" applyAlignment="1">
      <alignment vertical="center"/>
      <protection/>
    </xf>
    <xf numFmtId="0" fontId="4" fillId="0" borderId="0" xfId="199" applyFont="1" applyFill="1" applyAlignment="1">
      <alignment horizontal="right" vertical="center"/>
      <protection/>
    </xf>
    <xf numFmtId="0" fontId="5" fillId="0" borderId="10" xfId="199" applyFont="1" applyFill="1" applyBorder="1" applyAlignment="1">
      <alignment horizontal="center" vertical="center" wrapText="1"/>
      <protection/>
    </xf>
    <xf numFmtId="0" fontId="5" fillId="0" borderId="10" xfId="200" applyFont="1" applyFill="1" applyBorder="1" applyAlignment="1">
      <alignment horizontal="center" vertical="center" wrapText="1"/>
      <protection/>
    </xf>
    <xf numFmtId="0" fontId="0" fillId="0" borderId="10" xfId="200" applyFont="1" applyFill="1" applyBorder="1" applyAlignment="1">
      <alignment vertical="center" wrapText="1"/>
      <protection/>
    </xf>
    <xf numFmtId="176" fontId="0" fillId="0" borderId="10" xfId="199" applyNumberFormat="1" applyFill="1" applyBorder="1" applyAlignment="1">
      <alignment horizontal="right" vertical="center" wrapText="1"/>
      <protection/>
    </xf>
    <xf numFmtId="0" fontId="0" fillId="0" borderId="10" xfId="192" applyFont="1" applyFill="1" applyBorder="1" applyAlignment="1">
      <alignment vertical="center"/>
      <protection/>
    </xf>
    <xf numFmtId="177" fontId="0" fillId="0" borderId="10" xfId="199" applyNumberFormat="1" applyFill="1" applyBorder="1" applyAlignment="1">
      <alignment horizontal="right" vertical="center" wrapText="1"/>
      <protection/>
    </xf>
    <xf numFmtId="0" fontId="5" fillId="0" borderId="10" xfId="200" applyFont="1" applyFill="1" applyBorder="1" applyAlignment="1">
      <alignment horizontal="center" vertical="center"/>
      <protection/>
    </xf>
    <xf numFmtId="176" fontId="5" fillId="0" borderId="10" xfId="199" applyNumberFormat="1" applyFont="1" applyFill="1" applyBorder="1" applyAlignment="1">
      <alignment horizontal="right" vertical="center" wrapText="1"/>
      <protection/>
    </xf>
    <xf numFmtId="0" fontId="5" fillId="0" borderId="10" xfId="199" applyFont="1" applyFill="1" applyBorder="1" applyAlignment="1">
      <alignment horizontal="center" vertical="center"/>
      <protection/>
    </xf>
    <xf numFmtId="0" fontId="0" fillId="0" borderId="10" xfId="200" applyFont="1" applyFill="1" applyBorder="1" applyAlignment="1">
      <alignment horizontal="left" vertical="center"/>
      <protection/>
    </xf>
    <xf numFmtId="176" fontId="0" fillId="0" borderId="10" xfId="199" applyNumberFormat="1" applyFont="1" applyFill="1" applyBorder="1" applyAlignment="1">
      <alignment horizontal="right" vertical="center" wrapText="1"/>
      <protection/>
    </xf>
    <xf numFmtId="0" fontId="0" fillId="0" borderId="10" xfId="199" applyFont="1" applyFill="1" applyBorder="1" applyAlignment="1">
      <alignment vertical="center"/>
      <protection/>
    </xf>
    <xf numFmtId="0" fontId="0" fillId="0" borderId="10" xfId="199" applyFill="1" applyBorder="1" applyAlignment="1">
      <alignment vertical="center"/>
      <protection/>
    </xf>
    <xf numFmtId="0" fontId="0" fillId="0" borderId="0" xfId="199" applyFill="1" applyAlignment="1">
      <alignment vertical="center"/>
      <protection/>
    </xf>
    <xf numFmtId="176" fontId="0" fillId="0" borderId="0" xfId="199" applyNumberFormat="1" applyFill="1" applyAlignment="1">
      <alignment vertical="center"/>
      <protection/>
    </xf>
    <xf numFmtId="0" fontId="3" fillId="0" borderId="0" xfId="201" applyFill="1" applyAlignment="1">
      <alignment horizontal="center" vertical="center"/>
      <protection/>
    </xf>
    <xf numFmtId="0" fontId="3" fillId="0" borderId="0" xfId="201">
      <alignment/>
      <protection/>
    </xf>
    <xf numFmtId="0" fontId="3" fillId="0" borderId="0" xfId="168">
      <alignment/>
      <protection/>
    </xf>
    <xf numFmtId="178" fontId="3" fillId="0" borderId="0" xfId="201" applyNumberFormat="1" applyFont="1" applyFill="1" applyAlignment="1">
      <alignment horizontal="center" vertical="center" wrapText="1"/>
      <protection/>
    </xf>
    <xf numFmtId="179" fontId="4" fillId="0" borderId="0" xfId="201" applyNumberFormat="1" applyFont="1" applyFill="1" applyAlignment="1">
      <alignment horizontal="center" vertical="center"/>
      <protection/>
    </xf>
    <xf numFmtId="0" fontId="4" fillId="0" borderId="0" xfId="201" applyNumberFormat="1" applyFont="1" applyFill="1" applyAlignment="1" applyProtection="1">
      <alignment vertical="center" wrapText="1"/>
      <protection/>
    </xf>
    <xf numFmtId="180" fontId="4" fillId="0" borderId="0" xfId="201" applyNumberFormat="1" applyFont="1" applyFill="1" applyAlignment="1">
      <alignment vertical="center"/>
      <protection/>
    </xf>
    <xf numFmtId="181" fontId="6" fillId="0" borderId="0" xfId="201" applyNumberFormat="1" applyFont="1" applyFill="1" applyAlignment="1" applyProtection="1">
      <alignment horizontal="centerContinuous" vertical="center"/>
      <protection/>
    </xf>
    <xf numFmtId="178" fontId="4" fillId="0" borderId="0" xfId="201" applyNumberFormat="1" applyFont="1" applyFill="1" applyAlignment="1" applyProtection="1">
      <alignment horizontal="left" vertical="center"/>
      <protection/>
    </xf>
    <xf numFmtId="49" fontId="4" fillId="0" borderId="0" xfId="201" applyNumberFormat="1" applyFont="1" applyFill="1" applyAlignment="1" applyProtection="1">
      <alignment vertical="center" wrapText="1"/>
      <protection/>
    </xf>
    <xf numFmtId="180" fontId="4" fillId="0" borderId="0" xfId="201" applyNumberFormat="1" applyFont="1" applyFill="1" applyAlignment="1">
      <alignment horizontal="left" vertical="center"/>
      <protection/>
    </xf>
    <xf numFmtId="0" fontId="3" fillId="0" borderId="0" xfId="201" applyFill="1">
      <alignment/>
      <protection/>
    </xf>
    <xf numFmtId="0" fontId="4" fillId="0" borderId="11" xfId="201" applyNumberFormat="1" applyFont="1" applyFill="1" applyBorder="1" applyAlignment="1" applyProtection="1">
      <alignment horizontal="center" vertical="center"/>
      <protection/>
    </xf>
    <xf numFmtId="0" fontId="4" fillId="0" borderId="11" xfId="201" applyNumberFormat="1" applyFont="1" applyFill="1" applyBorder="1" applyAlignment="1" applyProtection="1">
      <alignment horizontal="center" vertical="center" wrapText="1"/>
      <protection/>
    </xf>
    <xf numFmtId="0" fontId="4" fillId="0" borderId="10" xfId="201" applyNumberFormat="1" applyFont="1" applyFill="1" applyBorder="1" applyAlignment="1" applyProtection="1">
      <alignment horizontal="center" vertical="center" wrapText="1"/>
      <protection/>
    </xf>
    <xf numFmtId="0" fontId="4" fillId="0" borderId="12" xfId="201" applyNumberFormat="1" applyFont="1" applyFill="1" applyBorder="1" applyAlignment="1" applyProtection="1">
      <alignment horizontal="center" vertical="center" wrapText="1"/>
      <protection/>
    </xf>
    <xf numFmtId="0" fontId="4" fillId="0" borderId="12" xfId="201" applyNumberFormat="1" applyFont="1" applyFill="1" applyBorder="1" applyAlignment="1" applyProtection="1">
      <alignment horizontal="centerContinuous" vertical="center"/>
      <protection/>
    </xf>
    <xf numFmtId="178" fontId="4" fillId="0" borderId="10" xfId="201" applyNumberFormat="1" applyFont="1" applyFill="1" applyBorder="1" applyAlignment="1">
      <alignment horizontal="center" vertical="center"/>
      <protection/>
    </xf>
    <xf numFmtId="179" fontId="4" fillId="0" borderId="10" xfId="201" applyNumberFormat="1" applyFont="1" applyFill="1" applyBorder="1" applyAlignment="1">
      <alignment horizontal="center" vertical="center"/>
      <protection/>
    </xf>
    <xf numFmtId="0" fontId="4" fillId="0" borderId="13" xfId="201" applyNumberFormat="1" applyFont="1" applyFill="1" applyBorder="1" applyAlignment="1">
      <alignment horizontal="center" vertical="center" wrapText="1"/>
      <protection/>
    </xf>
    <xf numFmtId="0" fontId="4" fillId="0" borderId="10" xfId="201" applyNumberFormat="1" applyFont="1" applyFill="1" applyBorder="1" applyAlignment="1">
      <alignment horizontal="center" vertical="center" wrapText="1"/>
      <protection/>
    </xf>
    <xf numFmtId="0" fontId="4" fillId="0" borderId="10" xfId="201" applyNumberFormat="1" applyFont="1" applyFill="1" applyBorder="1" applyAlignment="1">
      <alignment horizontal="center" vertical="center"/>
      <protection/>
    </xf>
    <xf numFmtId="49" fontId="4" fillId="0" borderId="10" xfId="201" applyNumberFormat="1" applyFont="1" applyFill="1" applyBorder="1" applyAlignment="1" applyProtection="1">
      <alignment horizontal="center" vertical="center"/>
      <protection/>
    </xf>
    <xf numFmtId="49" fontId="3" fillId="0" borderId="10" xfId="201" applyNumberFormat="1" applyFont="1" applyFill="1" applyBorder="1" applyAlignment="1" applyProtection="1">
      <alignment horizontal="center" vertical="center"/>
      <protection/>
    </xf>
    <xf numFmtId="49" fontId="3" fillId="0" borderId="10" xfId="201" applyNumberFormat="1" applyFont="1" applyFill="1" applyBorder="1" applyAlignment="1" applyProtection="1">
      <alignment horizontal="left" vertical="center"/>
      <protection/>
    </xf>
    <xf numFmtId="49" fontId="3" fillId="0" borderId="10" xfId="201" applyNumberFormat="1" applyFont="1" applyFill="1" applyBorder="1" applyAlignment="1" applyProtection="1">
      <alignment horizontal="left" vertical="center" wrapText="1"/>
      <protection/>
    </xf>
    <xf numFmtId="0" fontId="3" fillId="0" borderId="10" xfId="201" applyNumberFormat="1" applyFill="1" applyBorder="1" applyAlignment="1" applyProtection="1">
      <alignment horizontal="left" vertical="center"/>
      <protection/>
    </xf>
    <xf numFmtId="4" fontId="3" fillId="0" borderId="10" xfId="201" applyNumberFormat="1" applyFont="1" applyFill="1" applyBorder="1" applyAlignment="1" applyProtection="1">
      <alignment horizontal="right" vertical="center"/>
      <protection/>
    </xf>
    <xf numFmtId="182" fontId="3" fillId="0" borderId="10" xfId="201" applyNumberFormat="1" applyFont="1" applyFill="1" applyBorder="1" applyAlignment="1" applyProtection="1">
      <alignment horizontal="right" vertical="center"/>
      <protection/>
    </xf>
    <xf numFmtId="0" fontId="4" fillId="0" borderId="14" xfId="201" applyNumberFormat="1" applyFont="1" applyFill="1" applyBorder="1" applyAlignment="1" applyProtection="1">
      <alignment horizontal="centerContinuous" vertical="center"/>
      <protection/>
    </xf>
    <xf numFmtId="0" fontId="4" fillId="0" borderId="15" xfId="201" applyNumberFormat="1" applyFont="1" applyFill="1" applyBorder="1" applyAlignment="1" applyProtection="1">
      <alignment horizontal="centerContinuous" vertical="center"/>
      <protection/>
    </xf>
    <xf numFmtId="0" fontId="4" fillId="0" borderId="16" xfId="201" applyNumberFormat="1" applyFont="1" applyFill="1" applyBorder="1" applyAlignment="1">
      <alignment horizontal="center" vertical="center" wrapText="1"/>
      <protection/>
    </xf>
    <xf numFmtId="0" fontId="4" fillId="0" borderId="17" xfId="201" applyNumberFormat="1" applyFont="1" applyFill="1" applyBorder="1" applyAlignment="1">
      <alignment horizontal="center" vertical="center"/>
      <protection/>
    </xf>
    <xf numFmtId="0" fontId="4" fillId="0" borderId="17" xfId="201" applyNumberFormat="1" applyFont="1" applyFill="1" applyBorder="1" applyAlignment="1">
      <alignment horizontal="center" vertical="center" wrapText="1"/>
      <protection/>
    </xf>
    <xf numFmtId="0" fontId="3" fillId="0" borderId="10" xfId="201" applyNumberFormat="1" applyFill="1" applyBorder="1" applyAlignment="1" applyProtection="1">
      <alignment horizontal="center" vertical="center" wrapText="1"/>
      <protection/>
    </xf>
    <xf numFmtId="0" fontId="3" fillId="0" borderId="18" xfId="201" applyNumberFormat="1" applyFill="1" applyBorder="1" applyAlignment="1" applyProtection="1">
      <alignment horizontal="center" vertical="center" wrapText="1"/>
      <protection/>
    </xf>
    <xf numFmtId="0" fontId="4" fillId="0" borderId="12" xfId="201" applyNumberFormat="1" applyFont="1" applyFill="1" applyBorder="1" applyAlignment="1">
      <alignment horizontal="center" vertical="center"/>
      <protection/>
    </xf>
    <xf numFmtId="0" fontId="3" fillId="0" borderId="10" xfId="201" applyNumberFormat="1" applyFont="1" applyFill="1" applyBorder="1" applyAlignment="1" applyProtection="1">
      <alignment horizontal="center" vertical="center" wrapText="1"/>
      <protection/>
    </xf>
    <xf numFmtId="0" fontId="3" fillId="0" borderId="19" xfId="201" applyNumberFormat="1" applyFont="1" applyFill="1" applyBorder="1" applyAlignment="1" applyProtection="1">
      <alignment horizontal="center" vertical="center" wrapText="1"/>
      <protection/>
    </xf>
    <xf numFmtId="0" fontId="4" fillId="0" borderId="20" xfId="201" applyNumberFormat="1" applyFont="1" applyFill="1" applyBorder="1" applyAlignment="1">
      <alignment horizontal="center" vertical="center" wrapText="1"/>
      <protection/>
    </xf>
    <xf numFmtId="0" fontId="4" fillId="0" borderId="19" xfId="201" applyNumberFormat="1" applyFont="1" applyFill="1" applyBorder="1" applyAlignment="1">
      <alignment horizontal="center" vertical="center" wrapText="1"/>
      <protection/>
    </xf>
    <xf numFmtId="181" fontId="6" fillId="0" borderId="0" xfId="168" applyNumberFormat="1" applyFont="1" applyFill="1" applyAlignment="1" applyProtection="1">
      <alignment horizontal="centerContinuous" vertical="center"/>
      <protection/>
    </xf>
    <xf numFmtId="0" fontId="3" fillId="0" borderId="0" xfId="168" applyFill="1">
      <alignment/>
      <protection/>
    </xf>
    <xf numFmtId="0" fontId="4" fillId="0" borderId="14" xfId="168" applyNumberFormat="1" applyFont="1" applyFill="1" applyBorder="1" applyAlignment="1" applyProtection="1">
      <alignment horizontal="centerContinuous" vertical="center"/>
      <protection/>
    </xf>
    <xf numFmtId="0" fontId="4" fillId="0" borderId="13" xfId="168" applyNumberFormat="1" applyFont="1" applyFill="1" applyBorder="1" applyAlignment="1">
      <alignment horizontal="center" vertical="center" wrapText="1"/>
      <protection/>
    </xf>
    <xf numFmtId="0" fontId="4" fillId="0" borderId="10" xfId="168" applyNumberFormat="1" applyFont="1" applyFill="1" applyBorder="1" applyAlignment="1">
      <alignment horizontal="center" vertical="center" wrapText="1"/>
      <protection/>
    </xf>
    <xf numFmtId="4" fontId="3" fillId="0" borderId="10" xfId="168" applyNumberFormat="1" applyFont="1" applyFill="1" applyBorder="1" applyAlignment="1" applyProtection="1">
      <alignment horizontal="right" vertical="center"/>
      <protection/>
    </xf>
    <xf numFmtId="0" fontId="4" fillId="0" borderId="10" xfId="201" applyNumberFormat="1" applyFont="1" applyFill="1" applyBorder="1" applyAlignment="1" applyProtection="1">
      <alignment horizontal="centerContinuous" vertical="center"/>
      <protection/>
    </xf>
    <xf numFmtId="0" fontId="4" fillId="0" borderId="10" xfId="201" applyNumberFormat="1" applyFont="1" applyFill="1" applyBorder="1" applyAlignment="1" applyProtection="1">
      <alignment horizontal="center" vertical="center"/>
      <protection/>
    </xf>
    <xf numFmtId="0" fontId="4" fillId="0" borderId="16" xfId="201" applyNumberFormat="1" applyFont="1" applyFill="1" applyBorder="1" applyAlignment="1" applyProtection="1">
      <alignment horizontal="center" vertical="center" wrapText="1"/>
      <protection/>
    </xf>
    <xf numFmtId="0" fontId="4" fillId="0" borderId="13" xfId="201" applyNumberFormat="1" applyFont="1" applyFill="1" applyBorder="1" applyAlignment="1" applyProtection="1">
      <alignment horizontal="center" vertical="center" wrapText="1"/>
      <protection/>
    </xf>
    <xf numFmtId="0" fontId="3" fillId="0" borderId="0" xfId="201" applyNumberFormat="1" applyFont="1" applyFill="1" applyAlignment="1" applyProtection="1">
      <alignment horizontal="right"/>
      <protection/>
    </xf>
    <xf numFmtId="0" fontId="3" fillId="0" borderId="10" xfId="201" applyFill="1" applyBorder="1" applyAlignment="1">
      <alignment horizontal="center" vertical="center" wrapText="1"/>
      <protection/>
    </xf>
    <xf numFmtId="182" fontId="3" fillId="0" borderId="10" xfId="201" applyNumberFormat="1" applyFill="1" applyBorder="1" applyAlignment="1" applyProtection="1">
      <alignment horizontal="right" vertical="center"/>
      <protection/>
    </xf>
    <xf numFmtId="4" fontId="3" fillId="0" borderId="0" xfId="201" applyNumberFormat="1" applyFont="1" applyFill="1" applyAlignment="1" applyProtection="1">
      <alignment horizontal="center" vertical="center"/>
      <protection/>
    </xf>
    <xf numFmtId="0" fontId="3" fillId="0" borderId="0" xfId="203" applyFill="1">
      <alignment vertical="center"/>
      <protection/>
    </xf>
    <xf numFmtId="0" fontId="3" fillId="0" borderId="0" xfId="203">
      <alignment vertical="center"/>
      <protection/>
    </xf>
    <xf numFmtId="0" fontId="0" fillId="5" borderId="0" xfId="205" applyFill="1">
      <alignment vertical="center"/>
      <protection/>
    </xf>
    <xf numFmtId="180" fontId="4" fillId="5" borderId="0" xfId="149" applyNumberFormat="1" applyFont="1" applyFill="1" applyAlignment="1" applyProtection="1">
      <alignment horizontal="right" vertical="center"/>
      <protection/>
    </xf>
    <xf numFmtId="0" fontId="6" fillId="5" borderId="0" xfId="205" applyFont="1" applyFill="1" applyAlignment="1">
      <alignment horizontal="center" vertical="center"/>
      <protection/>
    </xf>
    <xf numFmtId="0" fontId="6" fillId="5" borderId="0" xfId="205" applyFont="1" applyFill="1" applyAlignment="1">
      <alignment vertical="center"/>
      <protection/>
    </xf>
    <xf numFmtId="0" fontId="0" fillId="5" borderId="0" xfId="205" applyFont="1" applyFill="1" applyAlignment="1">
      <alignment horizontal="left"/>
      <protection/>
    </xf>
    <xf numFmtId="0" fontId="0" fillId="5" borderId="0" xfId="205" applyFont="1" applyFill="1" applyAlignment="1">
      <alignment/>
      <protection/>
    </xf>
    <xf numFmtId="0" fontId="0" fillId="5" borderId="0" xfId="205" applyFont="1" applyFill="1" applyAlignment="1">
      <alignment horizontal="right"/>
      <protection/>
    </xf>
    <xf numFmtId="0" fontId="0" fillId="5" borderId="10" xfId="205" applyFont="1" applyFill="1" applyBorder="1" applyAlignment="1">
      <alignment horizontal="center" vertical="center"/>
      <protection/>
    </xf>
    <xf numFmtId="0" fontId="0" fillId="0" borderId="12" xfId="122" applyNumberFormat="1" applyFont="1" applyFill="1" applyBorder="1" applyAlignment="1" applyProtection="1">
      <alignment horizontal="center" vertical="center" wrapText="1"/>
      <protection/>
    </xf>
    <xf numFmtId="0" fontId="0" fillId="0" borderId="16" xfId="122" applyNumberFormat="1" applyFont="1" applyFill="1" applyBorder="1" applyAlignment="1" applyProtection="1">
      <alignment horizontal="center" vertical="center" wrapText="1"/>
      <protection/>
    </xf>
    <xf numFmtId="0" fontId="0" fillId="5" borderId="10" xfId="205" applyFont="1" applyFill="1" applyBorder="1" applyAlignment="1">
      <alignment horizontal="center" vertical="center" wrapText="1"/>
      <protection/>
    </xf>
    <xf numFmtId="0" fontId="0" fillId="0" borderId="10" xfId="205" applyFont="1" applyFill="1" applyBorder="1" applyAlignment="1">
      <alignment horizontal="center" vertical="center"/>
      <protection/>
    </xf>
    <xf numFmtId="49" fontId="0" fillId="0" borderId="10" xfId="205" applyNumberFormat="1" applyFont="1" applyFill="1" applyBorder="1" applyAlignment="1">
      <alignment horizontal="center" vertical="center"/>
      <protection/>
    </xf>
    <xf numFmtId="0" fontId="0" fillId="0" borderId="0" xfId="205" applyFill="1">
      <alignment vertical="center"/>
      <protection/>
    </xf>
    <xf numFmtId="0" fontId="0" fillId="0" borderId="10" xfId="205" applyFont="1" applyFill="1" applyBorder="1">
      <alignment vertical="center"/>
      <protection/>
    </xf>
    <xf numFmtId="0" fontId="0" fillId="5" borderId="21" xfId="205" applyFont="1" applyFill="1" applyBorder="1" applyAlignment="1">
      <alignment horizontal="left" vertical="center" wrapText="1"/>
      <protection/>
    </xf>
    <xf numFmtId="0" fontId="0" fillId="0" borderId="0" xfId="205">
      <alignment vertical="center"/>
      <protection/>
    </xf>
    <xf numFmtId="0" fontId="3" fillId="0" borderId="0" xfId="168" applyFill="1" applyAlignment="1">
      <alignment horizontal="center" vertical="center"/>
      <protection/>
    </xf>
    <xf numFmtId="178" fontId="3" fillId="0" borderId="0" xfId="168" applyNumberFormat="1" applyFont="1" applyFill="1" applyAlignment="1">
      <alignment horizontal="center" vertical="center" wrapText="1"/>
      <protection/>
    </xf>
    <xf numFmtId="179" fontId="4" fillId="0" borderId="0" xfId="168" applyNumberFormat="1" applyFont="1" applyFill="1" applyAlignment="1">
      <alignment horizontal="center" vertical="center"/>
      <protection/>
    </xf>
    <xf numFmtId="0" fontId="4" fillId="0" borderId="0" xfId="168" applyNumberFormat="1" applyFont="1" applyFill="1" applyAlignment="1" applyProtection="1">
      <alignment vertical="center" wrapText="1"/>
      <protection/>
    </xf>
    <xf numFmtId="180" fontId="4" fillId="0" borderId="0" xfId="168" applyNumberFormat="1" applyFont="1" applyFill="1" applyAlignment="1">
      <alignment vertical="center"/>
      <protection/>
    </xf>
    <xf numFmtId="178" fontId="4" fillId="0" borderId="0" xfId="168" applyNumberFormat="1" applyFont="1" applyFill="1" applyAlignment="1" applyProtection="1">
      <alignment horizontal="left" vertical="center"/>
      <protection/>
    </xf>
    <xf numFmtId="49" fontId="4" fillId="0" borderId="0" xfId="168" applyNumberFormat="1" applyFont="1" applyFill="1" applyAlignment="1" applyProtection="1">
      <alignment vertical="center" wrapText="1"/>
      <protection/>
    </xf>
    <xf numFmtId="0" fontId="4" fillId="0" borderId="11" xfId="168" applyNumberFormat="1" applyFont="1" applyFill="1" applyBorder="1" applyAlignment="1" applyProtection="1">
      <alignment horizontal="center" vertical="center"/>
      <protection/>
    </xf>
    <xf numFmtId="0" fontId="4" fillId="0" borderId="11" xfId="168" applyNumberFormat="1" applyFont="1" applyFill="1" applyBorder="1" applyAlignment="1" applyProtection="1">
      <alignment horizontal="center" vertical="center" wrapText="1"/>
      <protection/>
    </xf>
    <xf numFmtId="0" fontId="4" fillId="0" borderId="10" xfId="168" applyNumberFormat="1" applyFont="1" applyFill="1" applyBorder="1" applyAlignment="1" applyProtection="1">
      <alignment horizontal="center" vertical="center" wrapText="1"/>
      <protection/>
    </xf>
    <xf numFmtId="0" fontId="4" fillId="0" borderId="12" xfId="168" applyNumberFormat="1" applyFont="1" applyFill="1" applyBorder="1" applyAlignment="1" applyProtection="1">
      <alignment horizontal="center" vertical="center" wrapText="1"/>
      <protection/>
    </xf>
    <xf numFmtId="0" fontId="4" fillId="0" borderId="12" xfId="168" applyNumberFormat="1" applyFont="1" applyFill="1" applyBorder="1" applyAlignment="1" applyProtection="1">
      <alignment horizontal="centerContinuous" vertical="center"/>
      <protection/>
    </xf>
    <xf numFmtId="178" fontId="4" fillId="0" borderId="10" xfId="168" applyNumberFormat="1" applyFont="1" applyFill="1" applyBorder="1" applyAlignment="1">
      <alignment horizontal="center" vertical="center"/>
      <protection/>
    </xf>
    <xf numFmtId="179" fontId="4" fillId="0" borderId="10" xfId="168" applyNumberFormat="1" applyFont="1" applyFill="1" applyBorder="1" applyAlignment="1">
      <alignment horizontal="center" vertical="center"/>
      <protection/>
    </xf>
    <xf numFmtId="0" fontId="4" fillId="0" borderId="16" xfId="168" applyNumberFormat="1" applyFont="1" applyFill="1" applyBorder="1" applyAlignment="1">
      <alignment horizontal="center" vertical="center" wrapText="1"/>
      <protection/>
    </xf>
    <xf numFmtId="0" fontId="4" fillId="0" borderId="10" xfId="168" applyNumberFormat="1" applyFont="1" applyFill="1" applyBorder="1" applyAlignment="1">
      <alignment horizontal="center" vertical="center"/>
      <protection/>
    </xf>
    <xf numFmtId="49" fontId="4" fillId="0" borderId="10" xfId="168" applyNumberFormat="1" applyFont="1" applyFill="1" applyBorder="1" applyAlignment="1" applyProtection="1">
      <alignment horizontal="center" vertical="center"/>
      <protection/>
    </xf>
    <xf numFmtId="49" fontId="3" fillId="0" borderId="10" xfId="168" applyNumberFormat="1" applyFont="1" applyFill="1" applyBorder="1" applyAlignment="1" applyProtection="1">
      <alignment horizontal="center" vertical="center"/>
      <protection/>
    </xf>
    <xf numFmtId="49" fontId="3" fillId="0" borderId="10" xfId="168" applyNumberFormat="1" applyFont="1" applyFill="1" applyBorder="1" applyAlignment="1" applyProtection="1">
      <alignment horizontal="left" vertical="center"/>
      <protection/>
    </xf>
    <xf numFmtId="49" fontId="3" fillId="0" borderId="10" xfId="168" applyNumberFormat="1" applyFont="1" applyFill="1" applyBorder="1" applyAlignment="1" applyProtection="1">
      <alignment horizontal="left" vertical="center" wrapText="1"/>
      <protection/>
    </xf>
    <xf numFmtId="0" fontId="3" fillId="0" borderId="10" xfId="168" applyNumberFormat="1" applyFill="1" applyBorder="1" applyAlignment="1" applyProtection="1">
      <alignment horizontal="center" vertical="center"/>
      <protection/>
    </xf>
    <xf numFmtId="182" fontId="3" fillId="0" borderId="10" xfId="168" applyNumberFormat="1" applyFont="1" applyFill="1" applyBorder="1" applyAlignment="1" applyProtection="1">
      <alignment horizontal="right" vertical="center"/>
      <protection/>
    </xf>
    <xf numFmtId="0" fontId="3" fillId="0" borderId="10" xfId="168" applyNumberFormat="1" applyFill="1" applyBorder="1" applyAlignment="1" applyProtection="1">
      <alignment horizontal="left" vertical="center"/>
      <protection/>
    </xf>
    <xf numFmtId="0" fontId="4" fillId="0" borderId="15" xfId="168" applyNumberFormat="1" applyFont="1" applyFill="1" applyBorder="1" applyAlignment="1" applyProtection="1">
      <alignment horizontal="centerContinuous" vertical="center"/>
      <protection/>
    </xf>
    <xf numFmtId="0" fontId="4" fillId="0" borderId="17" xfId="168" applyNumberFormat="1" applyFont="1" applyFill="1" applyBorder="1" applyAlignment="1">
      <alignment horizontal="center" vertical="center"/>
      <protection/>
    </xf>
    <xf numFmtId="0" fontId="4" fillId="0" borderId="17" xfId="168" applyNumberFormat="1" applyFont="1" applyFill="1" applyBorder="1" applyAlignment="1">
      <alignment horizontal="center" vertical="center" wrapText="1"/>
      <protection/>
    </xf>
    <xf numFmtId="0" fontId="3" fillId="0" borderId="10" xfId="168" applyNumberFormat="1" applyFill="1" applyBorder="1" applyAlignment="1" applyProtection="1">
      <alignment horizontal="center" vertical="center" wrapText="1"/>
      <protection/>
    </xf>
    <xf numFmtId="0" fontId="3" fillId="0" borderId="18" xfId="168" applyNumberFormat="1" applyFill="1" applyBorder="1" applyAlignment="1" applyProtection="1">
      <alignment horizontal="center" vertical="center" wrapText="1"/>
      <protection/>
    </xf>
    <xf numFmtId="0" fontId="4" fillId="0" borderId="12" xfId="168" applyNumberFormat="1" applyFont="1" applyFill="1" applyBorder="1" applyAlignment="1">
      <alignment horizontal="center" vertical="center"/>
      <protection/>
    </xf>
    <xf numFmtId="0" fontId="3" fillId="0" borderId="10" xfId="168" applyNumberFormat="1" applyFont="1" applyFill="1" applyBorder="1" applyAlignment="1" applyProtection="1">
      <alignment horizontal="center" vertical="center" wrapText="1"/>
      <protection/>
    </xf>
    <xf numFmtId="0" fontId="3" fillId="0" borderId="19" xfId="168" applyNumberFormat="1" applyFont="1" applyFill="1" applyBorder="1" applyAlignment="1" applyProtection="1">
      <alignment horizontal="center" vertical="center" wrapText="1"/>
      <protection/>
    </xf>
    <xf numFmtId="0" fontId="4" fillId="0" borderId="20" xfId="168" applyNumberFormat="1" applyFont="1" applyFill="1" applyBorder="1" applyAlignment="1">
      <alignment horizontal="center" vertical="center" wrapText="1"/>
      <protection/>
    </xf>
    <xf numFmtId="0" fontId="4" fillId="0" borderId="19" xfId="168" applyNumberFormat="1" applyFont="1" applyFill="1" applyBorder="1" applyAlignment="1">
      <alignment horizontal="center" vertical="center" wrapText="1"/>
      <protection/>
    </xf>
    <xf numFmtId="0" fontId="4" fillId="0" borderId="10" xfId="168" applyNumberFormat="1" applyFont="1" applyFill="1" applyBorder="1" applyAlignment="1" applyProtection="1">
      <alignment horizontal="centerContinuous" vertical="center"/>
      <protection/>
    </xf>
    <xf numFmtId="0" fontId="4" fillId="0" borderId="16" xfId="168" applyNumberFormat="1" applyFont="1" applyFill="1" applyBorder="1" applyAlignment="1" applyProtection="1">
      <alignment horizontal="center" vertical="center" wrapText="1"/>
      <protection/>
    </xf>
    <xf numFmtId="0" fontId="4" fillId="0" borderId="13" xfId="168" applyNumberFormat="1" applyFont="1" applyFill="1" applyBorder="1" applyAlignment="1" applyProtection="1">
      <alignment horizontal="center" vertical="center" wrapText="1"/>
      <protection/>
    </xf>
    <xf numFmtId="0" fontId="4" fillId="0" borderId="10" xfId="168" applyNumberFormat="1" applyFont="1" applyFill="1" applyBorder="1" applyAlignment="1" applyProtection="1">
      <alignment horizontal="center" vertical="center"/>
      <protection/>
    </xf>
    <xf numFmtId="0" fontId="3" fillId="0" borderId="0" xfId="168" applyFont="1" applyAlignment="1">
      <alignment horizontal="right"/>
      <protection/>
    </xf>
    <xf numFmtId="0" fontId="3" fillId="0" borderId="0" xfId="168" applyNumberFormat="1" applyFont="1" applyFill="1" applyAlignment="1" applyProtection="1">
      <alignment horizontal="right"/>
      <protection/>
    </xf>
    <xf numFmtId="0" fontId="4" fillId="0" borderId="14" xfId="168" applyNumberFormat="1" applyFont="1" applyFill="1" applyBorder="1" applyAlignment="1" applyProtection="1">
      <alignment horizontal="center" vertical="center" wrapText="1"/>
      <protection/>
    </xf>
    <xf numFmtId="0" fontId="4" fillId="0" borderId="18" xfId="168" applyNumberFormat="1" applyFont="1" applyFill="1" applyBorder="1" applyAlignment="1" applyProtection="1">
      <alignment horizontal="center" vertical="center" wrapText="1"/>
      <protection/>
    </xf>
    <xf numFmtId="0" fontId="3" fillId="0" borderId="10" xfId="168" applyFill="1" applyBorder="1" applyAlignment="1">
      <alignment horizontal="center" vertical="center" wrapText="1"/>
      <protection/>
    </xf>
    <xf numFmtId="182" fontId="3" fillId="0" borderId="10" xfId="168" applyNumberFormat="1" applyFill="1" applyBorder="1" applyAlignment="1" applyProtection="1">
      <alignment horizontal="right" vertical="center"/>
      <protection/>
    </xf>
    <xf numFmtId="4" fontId="3" fillId="0" borderId="0" xfId="168" applyNumberFormat="1" applyFont="1" applyFill="1" applyAlignment="1" applyProtection="1">
      <alignment horizontal="center" vertical="center"/>
      <protection/>
    </xf>
    <xf numFmtId="0" fontId="3" fillId="0" borderId="0" xfId="114" applyFont="1" applyAlignment="1">
      <alignment/>
      <protection/>
    </xf>
    <xf numFmtId="0" fontId="4" fillId="0" borderId="0" xfId="114" applyNumberFormat="1" applyFont="1" applyFill="1" applyAlignment="1">
      <alignment vertical="center"/>
      <protection/>
    </xf>
    <xf numFmtId="0" fontId="4" fillId="0" borderId="0" xfId="114" applyNumberFormat="1" applyFont="1" applyFill="1" applyAlignment="1">
      <alignment horizontal="left"/>
      <protection/>
    </xf>
    <xf numFmtId="0" fontId="4" fillId="0" borderId="0" xfId="114" applyNumberFormat="1" applyFont="1" applyFill="1" applyAlignment="1">
      <alignment horizontal="right"/>
      <protection/>
    </xf>
    <xf numFmtId="183" fontId="4" fillId="0" borderId="0" xfId="114" applyNumberFormat="1" applyFont="1" applyFill="1" applyAlignment="1">
      <alignment horizontal="right"/>
      <protection/>
    </xf>
    <xf numFmtId="0" fontId="4" fillId="0" borderId="0" xfId="114" applyNumberFormat="1" applyFont="1" applyFill="1" applyAlignment="1">
      <alignment/>
      <protection/>
    </xf>
    <xf numFmtId="0" fontId="6" fillId="0" borderId="0" xfId="114" applyFont="1" applyAlignment="1">
      <alignment vertical="center"/>
      <protection/>
    </xf>
    <xf numFmtId="0" fontId="3" fillId="0" borderId="0" xfId="114" applyFont="1" applyAlignment="1">
      <alignment horizontal="left"/>
      <protection/>
    </xf>
    <xf numFmtId="0" fontId="4" fillId="0" borderId="0" xfId="114" applyNumberFormat="1" applyFont="1" applyFill="1" applyAlignment="1" applyProtection="1">
      <alignment horizontal="left" vertical="center"/>
      <protection/>
    </xf>
    <xf numFmtId="0" fontId="3" fillId="0" borderId="12" xfId="114" applyBorder="1" applyAlignment="1">
      <alignment horizontal="center" vertical="center"/>
      <protection/>
    </xf>
    <xf numFmtId="0" fontId="3" fillId="0" borderId="14" xfId="114" applyFont="1" applyBorder="1" applyAlignment="1">
      <alignment horizontal="center" vertical="center"/>
      <protection/>
    </xf>
    <xf numFmtId="0" fontId="3" fillId="0" borderId="18" xfId="114" applyFont="1" applyBorder="1" applyAlignment="1">
      <alignment horizontal="center" vertical="center"/>
      <protection/>
    </xf>
    <xf numFmtId="0" fontId="3" fillId="0" borderId="16" xfId="114" applyBorder="1" applyAlignment="1">
      <alignment horizontal="center" vertical="center"/>
      <protection/>
    </xf>
    <xf numFmtId="0" fontId="3" fillId="0" borderId="10" xfId="114" applyBorder="1" applyAlignment="1">
      <alignment horizontal="center" vertical="center"/>
      <protection/>
    </xf>
    <xf numFmtId="0" fontId="3" fillId="0" borderId="13" xfId="114" applyFont="1" applyBorder="1" applyAlignment="1">
      <alignment horizontal="center" vertical="center"/>
      <protection/>
    </xf>
    <xf numFmtId="0" fontId="3" fillId="0" borderId="13" xfId="114" applyBorder="1" applyAlignment="1">
      <alignment horizontal="center" vertical="center"/>
      <protection/>
    </xf>
    <xf numFmtId="0" fontId="4" fillId="0" borderId="13" xfId="114" applyNumberFormat="1" applyFont="1" applyFill="1" applyBorder="1" applyAlignment="1">
      <alignment horizontal="center" vertical="center"/>
      <protection/>
    </xf>
    <xf numFmtId="49" fontId="4" fillId="0" borderId="10" xfId="114" applyNumberFormat="1" applyFont="1" applyFill="1" applyBorder="1" applyAlignment="1">
      <alignment horizontal="left" vertical="center"/>
      <protection/>
    </xf>
    <xf numFmtId="0" fontId="4" fillId="0" borderId="10" xfId="114" applyNumberFormat="1" applyFont="1" applyFill="1" applyBorder="1" applyAlignment="1">
      <alignment horizontal="left" vertical="center"/>
      <protection/>
    </xf>
    <xf numFmtId="0" fontId="4" fillId="0" borderId="10" xfId="114" applyNumberFormat="1" applyFont="1" applyFill="1" applyBorder="1" applyAlignment="1">
      <alignment vertical="center"/>
      <protection/>
    </xf>
    <xf numFmtId="49" fontId="4" fillId="0" borderId="10" xfId="114" applyNumberFormat="1" applyFont="1" applyFill="1" applyBorder="1" applyAlignment="1">
      <alignment horizontal="center" vertical="center"/>
      <protection/>
    </xf>
    <xf numFmtId="0" fontId="3" fillId="0" borderId="0" xfId="92" applyFont="1" applyAlignment="1">
      <alignment horizontal="right"/>
      <protection/>
    </xf>
    <xf numFmtId="0" fontId="7" fillId="0" borderId="0" xfId="114" applyNumberFormat="1" applyFont="1" applyFill="1" applyAlignment="1">
      <alignment vertical="center"/>
      <protection/>
    </xf>
    <xf numFmtId="183" fontId="7" fillId="0" borderId="0" xfId="114" applyNumberFormat="1" applyFont="1" applyFill="1" applyAlignment="1" applyProtection="1">
      <alignment vertical="center"/>
      <protection/>
    </xf>
    <xf numFmtId="0" fontId="4" fillId="0" borderId="0" xfId="114" applyNumberFormat="1" applyFont="1" applyFill="1" applyAlignment="1">
      <alignment horizontal="right" vertical="center"/>
      <protection/>
    </xf>
    <xf numFmtId="0" fontId="4" fillId="0" borderId="18" xfId="114" applyNumberFormat="1" applyFont="1" applyFill="1" applyBorder="1" applyAlignment="1" applyProtection="1">
      <alignment horizontal="center" vertical="center" wrapText="1"/>
      <protection/>
    </xf>
    <xf numFmtId="183" fontId="4" fillId="0" borderId="12" xfId="114" applyNumberFormat="1" applyFont="1" applyFill="1" applyBorder="1" applyAlignment="1">
      <alignment horizontal="center" vertical="center"/>
      <protection/>
    </xf>
    <xf numFmtId="183" fontId="4" fillId="0" borderId="14" xfId="114" applyNumberFormat="1" applyFont="1" applyFill="1" applyBorder="1" applyAlignment="1">
      <alignment horizontal="center" vertical="center"/>
      <protection/>
    </xf>
    <xf numFmtId="183" fontId="4" fillId="0" borderId="18" xfId="114" applyNumberFormat="1" applyFont="1" applyFill="1" applyBorder="1" applyAlignment="1">
      <alignment horizontal="center" vertical="center"/>
      <protection/>
    </xf>
    <xf numFmtId="0" fontId="4" fillId="0" borderId="10" xfId="114" applyNumberFormat="1" applyFont="1" applyFill="1" applyBorder="1" applyAlignment="1" applyProtection="1">
      <alignment horizontal="center" vertical="center" wrapText="1"/>
      <protection/>
    </xf>
    <xf numFmtId="183" fontId="4" fillId="0" borderId="10" xfId="114" applyNumberFormat="1" applyFont="1" applyFill="1" applyBorder="1" applyAlignment="1" applyProtection="1">
      <alignment horizontal="center" vertical="center" wrapText="1"/>
      <protection/>
    </xf>
    <xf numFmtId="4" fontId="4" fillId="0" borderId="10" xfId="114" applyNumberFormat="1" applyFont="1" applyFill="1" applyBorder="1" applyAlignment="1">
      <alignment horizontal="right" vertical="center"/>
      <protection/>
    </xf>
    <xf numFmtId="0" fontId="8" fillId="0" borderId="0" xfId="114" applyNumberFormat="1" applyFont="1" applyFill="1" applyAlignment="1">
      <alignment/>
      <protection/>
    </xf>
    <xf numFmtId="0" fontId="3" fillId="0" borderId="0" xfId="111" applyFill="1">
      <alignment/>
      <protection/>
    </xf>
    <xf numFmtId="0" fontId="3" fillId="0" borderId="0" xfId="111">
      <alignment/>
      <protection/>
    </xf>
    <xf numFmtId="0" fontId="3" fillId="0" borderId="10" xfId="111" applyBorder="1">
      <alignment/>
      <protection/>
    </xf>
    <xf numFmtId="181" fontId="3" fillId="0" borderId="0" xfId="111" applyNumberFormat="1" applyFont="1" applyFill="1" applyAlignment="1" applyProtection="1">
      <alignment vertical="center" wrapText="1"/>
      <protection/>
    </xf>
    <xf numFmtId="181" fontId="4" fillId="0" borderId="0" xfId="111" applyNumberFormat="1" applyFont="1" applyFill="1" applyAlignment="1" applyProtection="1">
      <alignment horizontal="right" vertical="center"/>
      <protection/>
    </xf>
    <xf numFmtId="180" fontId="4" fillId="0" borderId="0" xfId="111" applyNumberFormat="1" applyFont="1" applyFill="1" applyAlignment="1" applyProtection="1">
      <alignment vertical="center"/>
      <protection/>
    </xf>
    <xf numFmtId="181" fontId="6" fillId="0" borderId="0" xfId="111" applyNumberFormat="1" applyFont="1" applyFill="1" applyAlignment="1" applyProtection="1">
      <alignment horizontal="centerContinuous" vertical="center"/>
      <protection/>
    </xf>
    <xf numFmtId="0" fontId="3" fillId="0" borderId="0" xfId="111" applyFill="1" applyAlignment="1">
      <alignment horizontal="left" vertical="center"/>
      <protection/>
    </xf>
    <xf numFmtId="181" fontId="4" fillId="0" borderId="0" xfId="111" applyNumberFormat="1" applyFont="1" applyFill="1" applyAlignment="1" applyProtection="1">
      <alignment horizontal="center" vertical="center"/>
      <protection/>
    </xf>
    <xf numFmtId="0" fontId="4" fillId="0" borderId="22" xfId="191" applyFont="1" applyFill="1" applyBorder="1" applyAlignment="1">
      <alignment horizontal="right"/>
      <protection/>
    </xf>
    <xf numFmtId="181" fontId="4" fillId="0" borderId="10" xfId="111" applyNumberFormat="1" applyFont="1" applyFill="1" applyBorder="1" applyAlignment="1" applyProtection="1">
      <alignment horizontal="centerContinuous" vertical="center"/>
      <protection/>
    </xf>
    <xf numFmtId="181" fontId="4" fillId="0" borderId="12" xfId="111" applyNumberFormat="1" applyFont="1" applyFill="1" applyBorder="1" applyAlignment="1" applyProtection="1">
      <alignment horizontal="centerContinuous" vertical="center"/>
      <protection/>
    </xf>
    <xf numFmtId="181" fontId="4" fillId="0" borderId="14" xfId="111" applyNumberFormat="1" applyFont="1" applyFill="1" applyBorder="1" applyAlignment="1" applyProtection="1">
      <alignment horizontal="centerContinuous" vertical="center"/>
      <protection/>
    </xf>
    <xf numFmtId="181" fontId="4" fillId="0" borderId="16" xfId="111" applyNumberFormat="1" applyFont="1" applyFill="1" applyBorder="1" applyAlignment="1" applyProtection="1">
      <alignment horizontal="center" vertical="center"/>
      <protection/>
    </xf>
    <xf numFmtId="181" fontId="4" fillId="0" borderId="23" xfId="111" applyNumberFormat="1" applyFont="1" applyFill="1" applyBorder="1" applyAlignment="1" applyProtection="1">
      <alignment horizontal="center" vertical="center"/>
      <protection/>
    </xf>
    <xf numFmtId="180" fontId="4" fillId="0" borderId="12" xfId="111" applyNumberFormat="1" applyFont="1" applyFill="1" applyBorder="1" applyAlignment="1" applyProtection="1">
      <alignment horizontal="center" vertical="center"/>
      <protection/>
    </xf>
    <xf numFmtId="180" fontId="4" fillId="0" borderId="14" xfId="111" applyNumberFormat="1" applyFont="1" applyFill="1" applyBorder="1" applyAlignment="1" applyProtection="1">
      <alignment horizontal="center" vertical="center"/>
      <protection/>
    </xf>
    <xf numFmtId="49" fontId="3" fillId="0" borderId="16" xfId="111" applyNumberFormat="1" applyFont="1" applyFill="1" applyBorder="1" applyAlignment="1">
      <alignment horizontal="center" vertical="center" wrapText="1"/>
      <protection/>
    </xf>
    <xf numFmtId="0" fontId="3" fillId="0" borderId="24" xfId="111" applyFill="1" applyBorder="1" applyAlignment="1">
      <alignment horizontal="center" vertical="center"/>
      <protection/>
    </xf>
    <xf numFmtId="181" fontId="4" fillId="0" borderId="13" xfId="111" applyNumberFormat="1" applyFont="1" applyFill="1" applyBorder="1" applyAlignment="1" applyProtection="1">
      <alignment horizontal="center" vertical="center"/>
      <protection/>
    </xf>
    <xf numFmtId="49" fontId="3" fillId="0" borderId="24" xfId="111" applyNumberFormat="1" applyFill="1" applyBorder="1" applyAlignment="1">
      <alignment horizontal="center" vertical="center"/>
      <protection/>
    </xf>
    <xf numFmtId="49" fontId="3" fillId="0" borderId="24" xfId="111" applyNumberFormat="1" applyFill="1" applyBorder="1" applyAlignment="1">
      <alignment horizontal="center" vertical="center" wrapText="1"/>
      <protection/>
    </xf>
    <xf numFmtId="49" fontId="3" fillId="0" borderId="13" xfId="111" applyNumberFormat="1" applyFill="1" applyBorder="1" applyAlignment="1">
      <alignment horizontal="center" vertical="center" wrapText="1"/>
      <protection/>
    </xf>
    <xf numFmtId="181" fontId="4" fillId="0" borderId="12" xfId="111" applyNumberFormat="1" applyFont="1" applyFill="1" applyBorder="1" applyAlignment="1" applyProtection="1">
      <alignment vertical="center"/>
      <protection/>
    </xf>
    <xf numFmtId="182" fontId="4" fillId="0" borderId="16" xfId="111" applyNumberFormat="1" applyFont="1" applyFill="1" applyBorder="1" applyAlignment="1" applyProtection="1">
      <alignment horizontal="left" vertical="center"/>
      <protection/>
    </xf>
    <xf numFmtId="181" fontId="4" fillId="0" borderId="25" xfId="111" applyNumberFormat="1" applyFont="1" applyFill="1" applyBorder="1" applyAlignment="1" applyProtection="1">
      <alignment horizontal="left" vertical="center"/>
      <protection/>
    </xf>
    <xf numFmtId="182" fontId="4" fillId="0" borderId="25" xfId="111" applyNumberFormat="1" applyFont="1" applyFill="1" applyBorder="1" applyAlignment="1" applyProtection="1">
      <alignment vertical="center"/>
      <protection/>
    </xf>
    <xf numFmtId="182" fontId="4" fillId="0" borderId="16" xfId="111" applyNumberFormat="1" applyFont="1" applyFill="1" applyBorder="1" applyAlignment="1" applyProtection="1">
      <alignment horizontal="right" vertical="center"/>
      <protection/>
    </xf>
    <xf numFmtId="182" fontId="4" fillId="0" borderId="19" xfId="111" applyNumberFormat="1" applyFont="1" applyFill="1" applyBorder="1" applyAlignment="1" applyProtection="1">
      <alignment horizontal="right" vertical="center"/>
      <protection/>
    </xf>
    <xf numFmtId="182" fontId="4" fillId="0" borderId="10" xfId="111" applyNumberFormat="1" applyFont="1" applyFill="1" applyBorder="1" applyAlignment="1" applyProtection="1">
      <alignment horizontal="right" vertical="center"/>
      <protection/>
    </xf>
    <xf numFmtId="49" fontId="3" fillId="0" borderId="12" xfId="111" applyNumberFormat="1" applyFill="1" applyBorder="1" applyAlignment="1">
      <alignment vertical="center" wrapText="1"/>
      <protection/>
    </xf>
    <xf numFmtId="49" fontId="4" fillId="0" borderId="25" xfId="111" applyNumberFormat="1" applyFont="1" applyFill="1" applyBorder="1" applyAlignment="1">
      <alignment horizontal="left" vertical="center"/>
      <protection/>
    </xf>
    <xf numFmtId="182" fontId="4" fillId="0" borderId="26" xfId="111" applyNumberFormat="1" applyFont="1" applyFill="1" applyBorder="1" applyAlignment="1" applyProtection="1">
      <alignment horizontal="right" vertical="center"/>
      <protection/>
    </xf>
    <xf numFmtId="49" fontId="3" fillId="0" borderId="12" xfId="111" applyNumberFormat="1" applyFont="1" applyFill="1" applyBorder="1" applyAlignment="1">
      <alignment vertical="center"/>
      <protection/>
    </xf>
    <xf numFmtId="182" fontId="4" fillId="0" borderId="10" xfId="111" applyNumberFormat="1" applyFont="1" applyFill="1" applyBorder="1" applyAlignment="1" applyProtection="1">
      <alignment horizontal="left" vertical="center"/>
      <protection/>
    </xf>
    <xf numFmtId="182" fontId="4" fillId="0" borderId="12" xfId="111" applyNumberFormat="1" applyFont="1" applyFill="1" applyBorder="1" applyAlignment="1" applyProtection="1">
      <alignment horizontal="right" vertical="center"/>
      <protection/>
    </xf>
    <xf numFmtId="0" fontId="3" fillId="0" borderId="0" xfId="111" applyFont="1" applyFill="1" applyAlignment="1">
      <alignment vertical="center"/>
      <protection/>
    </xf>
    <xf numFmtId="182" fontId="4" fillId="0" borderId="24" xfId="111" applyNumberFormat="1" applyFont="1" applyFill="1" applyBorder="1" applyAlignment="1" applyProtection="1">
      <alignment horizontal="left" vertical="center"/>
      <protection/>
    </xf>
    <xf numFmtId="182" fontId="4" fillId="0" borderId="17" xfId="111" applyNumberFormat="1" applyFont="1" applyFill="1" applyBorder="1" applyAlignment="1" applyProtection="1">
      <alignment horizontal="right" vertical="center"/>
      <protection/>
    </xf>
    <xf numFmtId="182" fontId="4" fillId="0" borderId="13" xfId="111" applyNumberFormat="1" applyFont="1" applyFill="1" applyBorder="1" applyAlignment="1" applyProtection="1">
      <alignment horizontal="right" vertical="center"/>
      <protection/>
    </xf>
    <xf numFmtId="49" fontId="3" fillId="0" borderId="18" xfId="111" applyNumberFormat="1" applyFont="1" applyFill="1" applyBorder="1" applyAlignment="1">
      <alignment horizontal="left" vertical="center"/>
      <protection/>
    </xf>
    <xf numFmtId="182" fontId="4" fillId="0" borderId="24" xfId="111" applyNumberFormat="1" applyFont="1" applyFill="1" applyBorder="1" applyAlignment="1" applyProtection="1">
      <alignment horizontal="right" vertical="center"/>
      <protection/>
    </xf>
    <xf numFmtId="49" fontId="3" fillId="0" borderId="20" xfId="111" applyNumberFormat="1" applyFont="1" applyFill="1" applyBorder="1" applyAlignment="1">
      <alignment horizontal="left" vertical="center"/>
      <protection/>
    </xf>
    <xf numFmtId="184" fontId="4" fillId="0" borderId="13" xfId="111" applyNumberFormat="1" applyFont="1" applyFill="1" applyBorder="1" applyAlignment="1" applyProtection="1">
      <alignment horizontal="left" vertical="center"/>
      <protection/>
    </xf>
    <xf numFmtId="4" fontId="4" fillId="0" borderId="13" xfId="111" applyNumberFormat="1" applyFont="1" applyFill="1" applyBorder="1" applyAlignment="1" applyProtection="1">
      <alignment horizontal="left" vertical="center"/>
      <protection/>
    </xf>
    <xf numFmtId="4" fontId="4" fillId="0" borderId="24" xfId="111" applyNumberFormat="1" applyFont="1" applyFill="1" applyBorder="1" applyAlignment="1" applyProtection="1">
      <alignment horizontal="left" vertical="center"/>
      <protection/>
    </xf>
    <xf numFmtId="4" fontId="4" fillId="0" borderId="16" xfId="111" applyNumberFormat="1" applyFont="1" applyFill="1" applyBorder="1" applyAlignment="1" applyProtection="1">
      <alignment horizontal="left" vertical="center"/>
      <protection/>
    </xf>
    <xf numFmtId="0" fontId="3" fillId="0" borderId="25" xfId="111" applyFill="1" applyBorder="1" applyAlignment="1">
      <alignment horizontal="left" vertical="center"/>
      <protection/>
    </xf>
    <xf numFmtId="182" fontId="4" fillId="0" borderId="22" xfId="111" applyNumberFormat="1" applyFont="1" applyFill="1" applyBorder="1" applyAlignment="1" applyProtection="1">
      <alignment horizontal="right" vertical="center"/>
      <protection/>
    </xf>
    <xf numFmtId="0" fontId="3" fillId="0" borderId="0" xfId="111" applyFill="1" applyAlignment="1">
      <alignment vertical="center"/>
      <protection/>
    </xf>
    <xf numFmtId="4" fontId="4" fillId="0" borderId="10" xfId="111" applyNumberFormat="1" applyFont="1" applyFill="1" applyBorder="1" applyAlignment="1" applyProtection="1">
      <alignment horizontal="left" vertical="center"/>
      <protection/>
    </xf>
    <xf numFmtId="0" fontId="3" fillId="0" borderId="10" xfId="111" applyFill="1" applyBorder="1" applyAlignment="1">
      <alignment horizontal="left" vertical="center"/>
      <protection/>
    </xf>
    <xf numFmtId="0" fontId="3" fillId="0" borderId="10" xfId="111" applyFont="1" applyFill="1" applyBorder="1" applyAlignment="1">
      <alignment horizontal="left" vertical="center"/>
      <protection/>
    </xf>
    <xf numFmtId="181" fontId="4" fillId="0" borderId="12" xfId="111" applyNumberFormat="1" applyFont="1" applyFill="1" applyBorder="1" applyAlignment="1" applyProtection="1">
      <alignment horizontal="center" vertical="center"/>
      <protection/>
    </xf>
    <xf numFmtId="185" fontId="3" fillId="0" borderId="13" xfId="111" applyNumberFormat="1" applyFont="1" applyFill="1" applyBorder="1" applyAlignment="1" applyProtection="1">
      <alignment horizontal="left" vertical="center"/>
      <protection/>
    </xf>
    <xf numFmtId="4" fontId="4" fillId="0" borderId="10" xfId="111" applyNumberFormat="1" applyFont="1" applyFill="1" applyBorder="1" applyAlignment="1" applyProtection="1">
      <alignment horizontal="center" vertical="center"/>
      <protection/>
    </xf>
    <xf numFmtId="182" fontId="4" fillId="0" borderId="10" xfId="111" applyNumberFormat="1" applyFont="1" applyFill="1" applyBorder="1" applyAlignment="1" applyProtection="1">
      <alignment horizontal="center" vertical="center"/>
      <protection/>
    </xf>
    <xf numFmtId="182" fontId="3" fillId="0" borderId="10" xfId="111" applyNumberFormat="1" applyFill="1" applyBorder="1" applyAlignment="1">
      <alignment horizontal="right" vertical="center"/>
      <protection/>
    </xf>
    <xf numFmtId="181" fontId="4" fillId="0" borderId="15" xfId="111" applyNumberFormat="1" applyFont="1" applyFill="1" applyBorder="1" applyAlignment="1" applyProtection="1">
      <alignment vertical="center"/>
      <protection/>
    </xf>
    <xf numFmtId="185" fontId="3" fillId="0" borderId="0" xfId="111" applyNumberFormat="1" applyFill="1">
      <alignment/>
      <protection/>
    </xf>
    <xf numFmtId="0" fontId="3" fillId="0" borderId="0" xfId="186" applyFill="1" applyAlignment="1">
      <alignment horizontal="center" vertical="center"/>
      <protection/>
    </xf>
    <xf numFmtId="0" fontId="3" fillId="0" borderId="0" xfId="186">
      <alignment/>
      <protection/>
    </xf>
    <xf numFmtId="178" fontId="3" fillId="0" borderId="0" xfId="186" applyNumberFormat="1" applyFont="1" applyFill="1" applyAlignment="1">
      <alignment horizontal="center" vertical="center" wrapText="1"/>
      <protection/>
    </xf>
    <xf numFmtId="179" fontId="4" fillId="0" borderId="0" xfId="186" applyNumberFormat="1" applyFont="1" applyFill="1" applyAlignment="1">
      <alignment horizontal="center" vertical="center"/>
      <protection/>
    </xf>
    <xf numFmtId="0" fontId="4" fillId="0" borderId="0" xfId="186" applyNumberFormat="1" applyFont="1" applyFill="1" applyAlignment="1" applyProtection="1">
      <alignment vertical="center" wrapText="1"/>
      <protection/>
    </xf>
    <xf numFmtId="180" fontId="4" fillId="0" borderId="0" xfId="186" applyNumberFormat="1" applyFont="1" applyFill="1" applyAlignment="1">
      <alignment vertical="center"/>
      <protection/>
    </xf>
    <xf numFmtId="181" fontId="6" fillId="0" borderId="0" xfId="186" applyNumberFormat="1" applyFont="1" applyFill="1" applyAlignment="1" applyProtection="1">
      <alignment horizontal="centerContinuous" vertical="center"/>
      <protection/>
    </xf>
    <xf numFmtId="178" fontId="3" fillId="0" borderId="0" xfId="186" applyNumberFormat="1" applyFont="1" applyFill="1" applyAlignment="1" applyProtection="1">
      <alignment horizontal="left" vertical="center"/>
      <protection/>
    </xf>
    <xf numFmtId="49" fontId="4" fillId="0" borderId="0" xfId="186" applyNumberFormat="1" applyFont="1" applyFill="1" applyAlignment="1" applyProtection="1">
      <alignment vertical="center" wrapText="1"/>
      <protection/>
    </xf>
    <xf numFmtId="0" fontId="4" fillId="0" borderId="11" xfId="186" applyNumberFormat="1" applyFont="1" applyFill="1" applyBorder="1" applyAlignment="1" applyProtection="1">
      <alignment horizontal="center" vertical="center"/>
      <protection/>
    </xf>
    <xf numFmtId="0" fontId="4" fillId="0" borderId="11" xfId="186" applyNumberFormat="1" applyFont="1" applyFill="1" applyBorder="1" applyAlignment="1" applyProtection="1">
      <alignment horizontal="center" vertical="center" wrapText="1"/>
      <protection/>
    </xf>
    <xf numFmtId="0" fontId="4" fillId="0" borderId="10" xfId="186" applyNumberFormat="1" applyFont="1" applyFill="1" applyBorder="1" applyAlignment="1" applyProtection="1">
      <alignment horizontal="center" vertical="center" wrapText="1"/>
      <protection/>
    </xf>
    <xf numFmtId="0" fontId="4" fillId="0" borderId="10" xfId="186" applyNumberFormat="1" applyFont="1" applyFill="1" applyBorder="1" applyAlignment="1" applyProtection="1">
      <alignment horizontal="center" vertical="center"/>
      <protection/>
    </xf>
    <xf numFmtId="178" fontId="4" fillId="0" borderId="10" xfId="186" applyNumberFormat="1" applyFont="1" applyFill="1" applyBorder="1" applyAlignment="1">
      <alignment horizontal="center" vertical="center"/>
      <protection/>
    </xf>
    <xf numFmtId="179" fontId="4" fillId="0" borderId="10" xfId="186" applyNumberFormat="1" applyFont="1" applyFill="1" applyBorder="1" applyAlignment="1">
      <alignment horizontal="center" vertical="center"/>
      <protection/>
    </xf>
    <xf numFmtId="0" fontId="4" fillId="0" borderId="10" xfId="186" applyNumberFormat="1" applyFont="1" applyFill="1" applyBorder="1" applyAlignment="1">
      <alignment horizontal="center" vertical="center" wrapText="1"/>
      <protection/>
    </xf>
    <xf numFmtId="0" fontId="4" fillId="0" borderId="10" xfId="186" applyNumberFormat="1" applyFont="1" applyFill="1" applyBorder="1" applyAlignment="1">
      <alignment horizontal="center" vertical="center"/>
      <protection/>
    </xf>
    <xf numFmtId="49" fontId="4" fillId="0" borderId="10" xfId="186" applyNumberFormat="1" applyFont="1" applyFill="1" applyBorder="1" applyAlignment="1" applyProtection="1">
      <alignment horizontal="center" vertical="center"/>
      <protection/>
    </xf>
    <xf numFmtId="49" fontId="3" fillId="0" borderId="10" xfId="186" applyNumberFormat="1" applyFont="1" applyFill="1" applyBorder="1" applyAlignment="1" applyProtection="1">
      <alignment horizontal="center" vertical="center"/>
      <protection/>
    </xf>
    <xf numFmtId="49" fontId="3" fillId="0" borderId="10" xfId="186" applyNumberFormat="1" applyFont="1" applyFill="1" applyBorder="1" applyAlignment="1" applyProtection="1">
      <alignment horizontal="left" vertical="center"/>
      <protection/>
    </xf>
    <xf numFmtId="49" fontId="3" fillId="0" borderId="10" xfId="186" applyNumberFormat="1" applyFont="1" applyFill="1" applyBorder="1" applyAlignment="1" applyProtection="1">
      <alignment horizontal="center" vertical="center" wrapText="1"/>
      <protection/>
    </xf>
    <xf numFmtId="0" fontId="3" fillId="0" borderId="10" xfId="186" applyNumberFormat="1" applyFont="1" applyFill="1" applyBorder="1" applyAlignment="1" applyProtection="1">
      <alignment horizontal="left" vertical="center"/>
      <protection/>
    </xf>
    <xf numFmtId="4" fontId="3" fillId="0" borderId="10" xfId="186" applyNumberFormat="1" applyFont="1" applyFill="1" applyBorder="1" applyAlignment="1" applyProtection="1">
      <alignment horizontal="right" vertical="center"/>
      <protection/>
    </xf>
    <xf numFmtId="49" fontId="3" fillId="0" borderId="10" xfId="186" applyNumberFormat="1" applyFont="1" applyFill="1" applyBorder="1" applyAlignment="1" applyProtection="1">
      <alignment horizontal="left" vertical="center" wrapText="1"/>
      <protection/>
    </xf>
    <xf numFmtId="0" fontId="3" fillId="0" borderId="0" xfId="186" applyFill="1">
      <alignment/>
      <protection/>
    </xf>
    <xf numFmtId="0" fontId="4" fillId="0" borderId="10" xfId="186" applyNumberFormat="1" applyFont="1" applyFill="1" applyBorder="1" applyAlignment="1">
      <alignment vertical="center" wrapText="1"/>
      <protection/>
    </xf>
    <xf numFmtId="0" fontId="0" fillId="0" borderId="0" xfId="202" applyFont="1" applyFill="1" applyAlignment="1">
      <alignment/>
      <protection/>
    </xf>
    <xf numFmtId="0" fontId="5" fillId="0" borderId="0" xfId="191" applyFont="1" applyFill="1" applyAlignment="1">
      <alignment vertical="center"/>
      <protection/>
    </xf>
    <xf numFmtId="0" fontId="0" fillId="0" borderId="0" xfId="191" applyFont="1" applyFill="1" applyAlignment="1">
      <alignment vertical="center"/>
      <protection/>
    </xf>
    <xf numFmtId="0" fontId="6" fillId="0" borderId="0" xfId="191" applyFont="1" applyFill="1" applyAlignment="1">
      <alignment horizontal="center" vertical="center"/>
      <protection/>
    </xf>
    <xf numFmtId="0" fontId="3" fillId="0" borderId="0" xfId="191" applyFont="1" applyFill="1" applyAlignment="1">
      <alignment horizontal="center" vertical="center"/>
      <protection/>
    </xf>
    <xf numFmtId="0" fontId="3" fillId="0" borderId="10" xfId="191" applyFont="1" applyFill="1" applyBorder="1" applyAlignment="1">
      <alignment horizontal="centerContinuous" vertical="center"/>
      <protection/>
    </xf>
    <xf numFmtId="0" fontId="3" fillId="0" borderId="12" xfId="202" applyNumberFormat="1" applyFont="1" applyFill="1" applyBorder="1" applyAlignment="1" applyProtection="1">
      <alignment horizontal="centerContinuous" vertical="center"/>
      <protection/>
    </xf>
    <xf numFmtId="0" fontId="3" fillId="0" borderId="14" xfId="202" applyNumberFormat="1" applyFont="1" applyFill="1" applyBorder="1" applyAlignment="1" applyProtection="1">
      <alignment horizontal="centerContinuous" vertical="center"/>
      <protection/>
    </xf>
    <xf numFmtId="0" fontId="3" fillId="0" borderId="16" xfId="191" applyFont="1" applyFill="1" applyBorder="1" applyAlignment="1">
      <alignment horizontal="center" vertical="center"/>
      <protection/>
    </xf>
    <xf numFmtId="0" fontId="3" fillId="0" borderId="13" xfId="202" applyNumberFormat="1" applyFont="1" applyFill="1" applyBorder="1" applyAlignment="1" applyProtection="1">
      <alignment horizontal="center" vertical="center" wrapText="1"/>
      <protection/>
    </xf>
    <xf numFmtId="49" fontId="3" fillId="0" borderId="10" xfId="202" applyNumberFormat="1" applyFont="1" applyFill="1" applyBorder="1" applyAlignment="1">
      <alignment horizontal="center" vertical="center" wrapText="1"/>
      <protection/>
    </xf>
    <xf numFmtId="49" fontId="3" fillId="0" borderId="10" xfId="202" applyNumberFormat="1" applyFont="1" applyFill="1" applyBorder="1" applyAlignment="1">
      <alignment horizontal="center" vertical="center"/>
      <protection/>
    </xf>
    <xf numFmtId="0" fontId="3" fillId="0" borderId="13" xfId="191" applyFont="1" applyFill="1" applyBorder="1" applyAlignment="1">
      <alignment horizontal="center" vertical="center"/>
      <protection/>
    </xf>
    <xf numFmtId="0" fontId="3" fillId="0" borderId="10" xfId="202" applyNumberFormat="1" applyFont="1" applyFill="1" applyBorder="1" applyAlignment="1" applyProtection="1">
      <alignment horizontal="center" vertical="center" wrapText="1"/>
      <protection/>
    </xf>
    <xf numFmtId="49" fontId="3" fillId="0" borderId="10" xfId="191" applyNumberFormat="1" applyFont="1" applyFill="1" applyBorder="1" applyAlignment="1">
      <alignment horizontal="center" vertical="center"/>
      <protection/>
    </xf>
    <xf numFmtId="4" fontId="3" fillId="0" borderId="10" xfId="191" applyNumberFormat="1" applyFont="1" applyFill="1" applyBorder="1" applyAlignment="1">
      <alignment horizontal="right" vertical="center"/>
      <protection/>
    </xf>
    <xf numFmtId="49" fontId="3" fillId="0" borderId="10" xfId="191" applyNumberFormat="1" applyFont="1" applyFill="1" applyBorder="1" applyAlignment="1">
      <alignment horizontal="left" vertical="center"/>
      <protection/>
    </xf>
    <xf numFmtId="0" fontId="3" fillId="0" borderId="15" xfId="202" applyNumberFormat="1" applyFont="1" applyFill="1" applyBorder="1" applyAlignment="1" applyProtection="1">
      <alignment horizontal="centerContinuous" vertical="center"/>
      <protection/>
    </xf>
    <xf numFmtId="0" fontId="3" fillId="0" borderId="12" xfId="202" applyNumberFormat="1" applyFont="1" applyFill="1" applyBorder="1" applyAlignment="1" applyProtection="1">
      <alignment horizontal="center" vertical="center"/>
      <protection/>
    </xf>
    <xf numFmtId="0" fontId="3" fillId="0" borderId="14" xfId="202" applyNumberFormat="1" applyFont="1" applyFill="1" applyBorder="1" applyAlignment="1" applyProtection="1">
      <alignment horizontal="center" vertical="center"/>
      <protection/>
    </xf>
    <xf numFmtId="0" fontId="3" fillId="0" borderId="18" xfId="202" applyNumberFormat="1" applyFont="1" applyFill="1" applyBorder="1" applyAlignment="1" applyProtection="1">
      <alignment horizontal="center" vertical="center"/>
      <protection/>
    </xf>
    <xf numFmtId="49" fontId="3" fillId="0" borderId="10" xfId="202" applyNumberFormat="1" applyFont="1" applyFill="1" applyBorder="1" applyAlignment="1" applyProtection="1">
      <alignment horizontal="center" vertical="center"/>
      <protection/>
    </xf>
    <xf numFmtId="0" fontId="3" fillId="0" borderId="10" xfId="202" applyFont="1" applyFill="1" applyBorder="1" applyAlignment="1">
      <alignment horizontal="center" vertical="center"/>
      <protection/>
    </xf>
    <xf numFmtId="49" fontId="3" fillId="0" borderId="10" xfId="202" applyNumberFormat="1" applyFont="1" applyFill="1" applyBorder="1" applyAlignment="1" applyProtection="1">
      <alignment vertical="center" wrapText="1"/>
      <protection/>
    </xf>
    <xf numFmtId="0" fontId="4" fillId="0" borderId="22" xfId="191" applyFont="1" applyFill="1" applyBorder="1" applyAlignment="1">
      <alignment horizontal="right" vertical="center"/>
      <protection/>
    </xf>
    <xf numFmtId="0" fontId="3" fillId="0" borderId="18" xfId="202" applyNumberFormat="1" applyFont="1" applyFill="1" applyBorder="1" applyAlignment="1" applyProtection="1">
      <alignment horizontal="centerContinuous" vertical="center"/>
      <protection/>
    </xf>
    <xf numFmtId="0" fontId="3" fillId="5" borderId="10" xfId="202" applyNumberFormat="1" applyFont="1" applyFill="1" applyBorder="1" applyAlignment="1" applyProtection="1">
      <alignment horizontal="center" vertical="center" wrapText="1"/>
      <protection/>
    </xf>
    <xf numFmtId="0" fontId="3" fillId="0" borderId="0" xfId="92" applyFill="1">
      <alignment/>
      <protection/>
    </xf>
    <xf numFmtId="0" fontId="3" fillId="0" borderId="0" xfId="92">
      <alignment/>
      <protection/>
    </xf>
    <xf numFmtId="0" fontId="3" fillId="0" borderId="10" xfId="92" applyBorder="1">
      <alignment/>
      <protection/>
    </xf>
    <xf numFmtId="181" fontId="3" fillId="0" borderId="0" xfId="92" applyNumberFormat="1" applyFont="1" applyFill="1" applyAlignment="1" applyProtection="1">
      <alignment vertical="center" wrapText="1"/>
      <protection/>
    </xf>
    <xf numFmtId="181" fontId="4" fillId="0" borderId="0" xfId="92" applyNumberFormat="1" applyFont="1" applyFill="1" applyAlignment="1" applyProtection="1">
      <alignment horizontal="right" vertical="center"/>
      <protection/>
    </xf>
    <xf numFmtId="180" fontId="4" fillId="0" borderId="0" xfId="92" applyNumberFormat="1" applyFont="1" applyFill="1" applyAlignment="1" applyProtection="1">
      <alignment horizontal="right" vertical="center"/>
      <protection/>
    </xf>
    <xf numFmtId="180" fontId="4" fillId="0" borderId="0" xfId="92" applyNumberFormat="1" applyFont="1" applyFill="1" applyAlignment="1" applyProtection="1">
      <alignment vertical="center"/>
      <protection/>
    </xf>
    <xf numFmtId="181" fontId="6" fillId="0" borderId="0" xfId="92" applyNumberFormat="1" applyFont="1" applyFill="1" applyAlignment="1" applyProtection="1">
      <alignment horizontal="center" vertical="center"/>
      <protection/>
    </xf>
    <xf numFmtId="181" fontId="4" fillId="0" borderId="0" xfId="92" applyNumberFormat="1" applyFont="1" applyFill="1" applyAlignment="1" applyProtection="1">
      <alignment horizontal="center" vertical="center"/>
      <protection/>
    </xf>
    <xf numFmtId="181" fontId="4" fillId="0" borderId="10" xfId="92" applyNumberFormat="1" applyFont="1" applyFill="1" applyBorder="1" applyAlignment="1" applyProtection="1">
      <alignment horizontal="centerContinuous" vertical="center"/>
      <protection/>
    </xf>
    <xf numFmtId="181" fontId="4" fillId="0" borderId="12" xfId="92" applyNumberFormat="1" applyFont="1" applyFill="1" applyBorder="1" applyAlignment="1" applyProtection="1">
      <alignment horizontal="centerContinuous" vertical="center"/>
      <protection/>
    </xf>
    <xf numFmtId="181" fontId="4" fillId="0" borderId="14" xfId="92" applyNumberFormat="1" applyFont="1" applyFill="1" applyBorder="1" applyAlignment="1" applyProtection="1">
      <alignment horizontal="centerContinuous" vertical="center"/>
      <protection/>
    </xf>
    <xf numFmtId="181" fontId="4" fillId="0" borderId="16" xfId="92" applyNumberFormat="1" applyFont="1" applyFill="1" applyBorder="1" applyAlignment="1" applyProtection="1">
      <alignment horizontal="center" vertical="center"/>
      <protection/>
    </xf>
    <xf numFmtId="181" fontId="4" fillId="0" borderId="23" xfId="92" applyNumberFormat="1" applyFont="1" applyFill="1" applyBorder="1" applyAlignment="1" applyProtection="1">
      <alignment horizontal="center" vertical="center"/>
      <protection/>
    </xf>
    <xf numFmtId="180" fontId="4" fillId="0" borderId="17" xfId="92" applyNumberFormat="1" applyFont="1" applyFill="1" applyBorder="1" applyAlignment="1" applyProtection="1">
      <alignment horizontal="centerContinuous" vertical="center"/>
      <protection/>
    </xf>
    <xf numFmtId="180" fontId="4" fillId="0" borderId="22" xfId="92" applyNumberFormat="1" applyFont="1" applyFill="1" applyBorder="1" applyAlignment="1" applyProtection="1">
      <alignment horizontal="centerContinuous" vertical="center"/>
      <protection/>
    </xf>
    <xf numFmtId="0" fontId="3" fillId="0" borderId="24" xfId="92" applyFill="1" applyBorder="1" applyAlignment="1">
      <alignment horizontal="center" vertical="center"/>
      <protection/>
    </xf>
    <xf numFmtId="180" fontId="4" fillId="0" borderId="23" xfId="92" applyNumberFormat="1" applyFont="1" applyFill="1" applyBorder="1" applyAlignment="1" applyProtection="1">
      <alignment horizontal="center" vertical="center"/>
      <protection/>
    </xf>
    <xf numFmtId="49" fontId="3" fillId="0" borderId="23" xfId="92" applyNumberFormat="1" applyFill="1" applyBorder="1" applyAlignment="1">
      <alignment horizontal="center" vertical="center"/>
      <protection/>
    </xf>
    <xf numFmtId="49" fontId="3" fillId="0" borderId="24" xfId="92" applyNumberFormat="1" applyFill="1" applyBorder="1" applyAlignment="1">
      <alignment horizontal="center" vertical="center" wrapText="1"/>
      <protection/>
    </xf>
    <xf numFmtId="49" fontId="3" fillId="0" borderId="24" xfId="92" applyNumberFormat="1" applyFill="1" applyBorder="1" applyAlignment="1">
      <alignment horizontal="center" vertical="center"/>
      <protection/>
    </xf>
    <xf numFmtId="181" fontId="4" fillId="0" borderId="12" xfId="92" applyNumberFormat="1" applyFont="1" applyFill="1" applyBorder="1" applyAlignment="1" applyProtection="1">
      <alignment vertical="center"/>
      <protection/>
    </xf>
    <xf numFmtId="4" fontId="4" fillId="0" borderId="16" xfId="92" applyNumberFormat="1" applyFont="1" applyFill="1" applyBorder="1" applyAlignment="1" applyProtection="1">
      <alignment horizontal="right" vertical="center"/>
      <protection/>
    </xf>
    <xf numFmtId="181" fontId="4" fillId="0" borderId="14" xfId="92" applyNumberFormat="1" applyFont="1" applyFill="1" applyBorder="1" applyAlignment="1" applyProtection="1">
      <alignment vertical="center"/>
      <protection/>
    </xf>
    <xf numFmtId="182" fontId="4" fillId="0" borderId="26" xfId="92" applyNumberFormat="1" applyFont="1" applyFill="1" applyBorder="1" applyAlignment="1" applyProtection="1">
      <alignment horizontal="right" vertical="center"/>
      <protection/>
    </xf>
    <xf numFmtId="182" fontId="4" fillId="0" borderId="16" xfId="92" applyNumberFormat="1" applyFont="1" applyFill="1" applyBorder="1" applyAlignment="1" applyProtection="1">
      <alignment horizontal="right" vertical="center"/>
      <protection/>
    </xf>
    <xf numFmtId="182" fontId="4" fillId="0" borderId="19" xfId="92" applyNumberFormat="1" applyFont="1" applyFill="1" applyBorder="1" applyAlignment="1" applyProtection="1">
      <alignment horizontal="right" vertical="center"/>
      <protection/>
    </xf>
    <xf numFmtId="49" fontId="3" fillId="0" borderId="12" xfId="92" applyNumberFormat="1" applyFill="1" applyBorder="1" applyAlignment="1">
      <alignment vertical="center" wrapText="1"/>
      <protection/>
    </xf>
    <xf numFmtId="49" fontId="4" fillId="0" borderId="14" xfId="92" applyNumberFormat="1" applyFont="1" applyFill="1" applyBorder="1" applyAlignment="1">
      <alignment horizontal="left" vertical="center"/>
      <protection/>
    </xf>
    <xf numFmtId="182" fontId="4" fillId="0" borderId="15" xfId="92" applyNumberFormat="1" applyFont="1" applyFill="1" applyBorder="1" applyAlignment="1" applyProtection="1">
      <alignment horizontal="right" vertical="center"/>
      <protection/>
    </xf>
    <xf numFmtId="49" fontId="3" fillId="0" borderId="12" xfId="92" applyNumberFormat="1" applyFill="1" applyBorder="1" applyAlignment="1">
      <alignment vertical="center"/>
      <protection/>
    </xf>
    <xf numFmtId="4" fontId="4" fillId="0" borderId="10" xfId="92" applyNumberFormat="1" applyFont="1" applyFill="1" applyBorder="1" applyAlignment="1" applyProtection="1">
      <alignment horizontal="right" vertical="center"/>
      <protection/>
    </xf>
    <xf numFmtId="182" fontId="4" fillId="0" borderId="12" xfId="92" applyNumberFormat="1" applyFont="1" applyFill="1" applyBorder="1" applyAlignment="1" applyProtection="1">
      <alignment horizontal="right" vertical="center"/>
      <protection/>
    </xf>
    <xf numFmtId="182" fontId="4" fillId="0" borderId="10" xfId="92" applyNumberFormat="1" applyFont="1" applyFill="1" applyBorder="1" applyAlignment="1" applyProtection="1">
      <alignment horizontal="right" vertical="center"/>
      <protection/>
    </xf>
    <xf numFmtId="182" fontId="4" fillId="0" borderId="14" xfId="92" applyNumberFormat="1" applyFont="1" applyFill="1" applyBorder="1" applyAlignment="1" applyProtection="1">
      <alignment horizontal="right" vertical="center"/>
      <protection/>
    </xf>
    <xf numFmtId="4" fontId="4" fillId="0" borderId="24" xfId="92" applyNumberFormat="1" applyFont="1" applyFill="1" applyBorder="1" applyAlignment="1" applyProtection="1">
      <alignment horizontal="right" vertical="center"/>
      <protection/>
    </xf>
    <xf numFmtId="181" fontId="4" fillId="0" borderId="15" xfId="92" applyNumberFormat="1" applyFont="1" applyFill="1" applyBorder="1" applyAlignment="1" applyProtection="1">
      <alignment vertical="center"/>
      <protection/>
    </xf>
    <xf numFmtId="182" fontId="4" fillId="0" borderId="17" xfId="92" applyNumberFormat="1" applyFont="1" applyFill="1" applyBorder="1" applyAlignment="1" applyProtection="1">
      <alignment horizontal="right" vertical="center"/>
      <protection/>
    </xf>
    <xf numFmtId="182" fontId="4" fillId="0" borderId="13" xfId="92" applyNumberFormat="1" applyFont="1" applyFill="1" applyBorder="1" applyAlignment="1" applyProtection="1">
      <alignment horizontal="right" vertical="center"/>
      <protection/>
    </xf>
    <xf numFmtId="182" fontId="4" fillId="0" borderId="22" xfId="92" applyNumberFormat="1" applyFont="1" applyFill="1" applyBorder="1" applyAlignment="1" applyProtection="1">
      <alignment horizontal="right" vertical="center"/>
      <protection/>
    </xf>
    <xf numFmtId="182" fontId="4" fillId="0" borderId="24" xfId="92" applyNumberFormat="1" applyFont="1" applyFill="1" applyBorder="1" applyAlignment="1" applyProtection="1">
      <alignment horizontal="right" vertical="center"/>
      <protection/>
    </xf>
    <xf numFmtId="0" fontId="3" fillId="0" borderId="0" xfId="92" applyFill="1" applyAlignment="1">
      <alignment vertical="center"/>
      <protection/>
    </xf>
    <xf numFmtId="181" fontId="4" fillId="0" borderId="18" xfId="92" applyNumberFormat="1" applyFont="1" applyFill="1" applyBorder="1" applyAlignment="1" applyProtection="1">
      <alignment vertical="center"/>
      <protection/>
    </xf>
    <xf numFmtId="0" fontId="3" fillId="0" borderId="18" xfId="92" applyFill="1" applyBorder="1">
      <alignment/>
      <protection/>
    </xf>
    <xf numFmtId="181" fontId="4" fillId="0" borderId="12" xfId="92" applyNumberFormat="1" applyFont="1" applyFill="1" applyBorder="1" applyAlignment="1" applyProtection="1">
      <alignment horizontal="center" vertical="center"/>
      <protection/>
    </xf>
    <xf numFmtId="182" fontId="3" fillId="0" borderId="13" xfId="92" applyNumberFormat="1" applyFont="1" applyFill="1" applyBorder="1" applyAlignment="1" applyProtection="1">
      <alignment horizontal="right" vertical="center"/>
      <protection/>
    </xf>
    <xf numFmtId="4" fontId="4" fillId="0" borderId="14" xfId="92" applyNumberFormat="1" applyFont="1" applyFill="1" applyBorder="1" applyAlignment="1" applyProtection="1">
      <alignment horizontal="center" vertical="center"/>
      <protection/>
    </xf>
    <xf numFmtId="182" fontId="3" fillId="0" borderId="10" xfId="92" applyNumberFormat="1" applyFill="1" applyBorder="1" applyAlignment="1">
      <alignment horizontal="right" vertical="center"/>
      <protection/>
    </xf>
    <xf numFmtId="180" fontId="4" fillId="0" borderId="10" xfId="92" applyNumberFormat="1" applyFont="1" applyFill="1" applyBorder="1" applyAlignment="1" applyProtection="1">
      <alignment horizontal="centerContinuous" vertical="center"/>
      <protection/>
    </xf>
    <xf numFmtId="180" fontId="4" fillId="0" borderId="0" xfId="92" applyNumberFormat="1" applyFont="1" applyFill="1" applyAlignment="1" applyProtection="1">
      <alignment horizontal="centerContinuous" vertical="center"/>
      <protection/>
    </xf>
    <xf numFmtId="49" fontId="3" fillId="0" borderId="10" xfId="92" applyNumberFormat="1" applyFill="1" applyBorder="1" applyAlignment="1">
      <alignment horizontal="center" vertical="center"/>
      <protection/>
    </xf>
    <xf numFmtId="49" fontId="3" fillId="0" borderId="23" xfId="92" applyNumberFormat="1" applyFill="1" applyBorder="1" applyAlignment="1">
      <alignment horizontal="center" vertical="center" wrapText="1"/>
      <protection/>
    </xf>
    <xf numFmtId="49" fontId="3" fillId="0" borderId="10" xfId="92" applyNumberFormat="1" applyFill="1" applyBorder="1" applyAlignment="1">
      <alignment horizontal="center" vertical="center" wrapText="1"/>
      <protection/>
    </xf>
    <xf numFmtId="49" fontId="3" fillId="0" borderId="10" xfId="92" applyNumberFormat="1" applyFont="1" applyFill="1" applyBorder="1" applyAlignment="1" applyProtection="1">
      <alignment horizontal="center" vertical="center"/>
      <protection/>
    </xf>
    <xf numFmtId="49" fontId="3" fillId="0" borderId="27" xfId="92" applyNumberFormat="1" applyFill="1" applyBorder="1" applyAlignment="1">
      <alignment horizontal="center" vertical="center" wrapText="1"/>
      <protection/>
    </xf>
    <xf numFmtId="186" fontId="4" fillId="0" borderId="10" xfId="92" applyNumberFormat="1" applyFont="1" applyFill="1" applyBorder="1" applyAlignment="1" applyProtection="1">
      <alignment horizontal="right" vertical="center"/>
      <protection/>
    </xf>
    <xf numFmtId="0" fontId="3" fillId="0" borderId="0" xfId="92" applyAlignment="1">
      <alignment horizontal="right"/>
      <protection/>
    </xf>
    <xf numFmtId="0" fontId="4" fillId="0" borderId="0" xfId="92" applyNumberFormat="1" applyFont="1" applyFill="1" applyAlignment="1">
      <alignment horizontal="right"/>
      <protection/>
    </xf>
    <xf numFmtId="181" fontId="4" fillId="0" borderId="18" xfId="92" applyNumberFormat="1" applyFont="1" applyFill="1" applyBorder="1" applyAlignment="1" applyProtection="1">
      <alignment horizontal="centerContinuous" vertical="center"/>
      <protection/>
    </xf>
    <xf numFmtId="180" fontId="4" fillId="0" borderId="20" xfId="92" applyNumberFormat="1" applyFont="1" applyFill="1" applyBorder="1" applyAlignment="1" applyProtection="1">
      <alignment horizontal="centerContinuous" vertical="center"/>
      <protection/>
    </xf>
    <xf numFmtId="182" fontId="4" fillId="0" borderId="18" xfId="92" applyNumberFormat="1" applyFont="1" applyFill="1" applyBorder="1" applyAlignment="1" applyProtection="1">
      <alignment horizontal="right" vertical="center"/>
      <protection/>
    </xf>
    <xf numFmtId="182" fontId="4" fillId="0" borderId="20" xfId="92" applyNumberFormat="1" applyFont="1" applyFill="1" applyBorder="1" applyAlignment="1" applyProtection="1">
      <alignment horizontal="right" vertical="center"/>
      <protection/>
    </xf>
  </cellXfs>
  <cellStyles count="218">
    <cellStyle name="Normal" xfId="0"/>
    <cellStyle name="Currency [0]" xfId="15"/>
    <cellStyle name="Currency" xfId="16"/>
    <cellStyle name="60% - 着色 2" xfId="17"/>
    <cellStyle name="输入" xfId="18"/>
    <cellStyle name="着色 4_615D2EB13C93010EE0530A0804CC5EB5" xfId="19"/>
    <cellStyle name="20% - 着色 2 2 2" xfId="20"/>
    <cellStyle name="20% - 强调文字颜色 3" xfId="21"/>
    <cellStyle name="20% - 着色 3 3" xfId="22"/>
    <cellStyle name="20% - 着色 2_615D2EB13C93010EE0530A0804CC5EB5" xfId="23"/>
    <cellStyle name="Comma [0]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60% - 着色 4_615D2EB13C93010EE0530A0804CC5EB5" xfId="39"/>
    <cellStyle name="标题 2" xfId="40"/>
    <cellStyle name="标题 3" xfId="41"/>
    <cellStyle name="差_64242C78E6F6009AE0530A08AF09009A" xfId="42"/>
    <cellStyle name="60% - 强调文字颜色 1" xfId="43"/>
    <cellStyle name="40% - 着色 3 3" xfId="44"/>
    <cellStyle name="60% - 强调文字颜色 4" xfId="45"/>
    <cellStyle name="输出" xfId="46"/>
    <cellStyle name="计算" xfId="47"/>
    <cellStyle name="检查单元格" xfId="48"/>
    <cellStyle name="20% - 着色 1 2" xfId="49"/>
    <cellStyle name="链接单元格" xfId="50"/>
    <cellStyle name="差_43D52F54AE89403EE0530A083063403E_9A923B08761500C2E0530A08306C00C2" xfId="51"/>
    <cellStyle name="40% - 着色 5 2" xfId="52"/>
    <cellStyle name="20% - 强调文字颜色 6" xfId="53"/>
    <cellStyle name="强调文字颜色 2" xfId="54"/>
    <cellStyle name="汇总" xfId="55"/>
    <cellStyle name="好" xfId="56"/>
    <cellStyle name="适中" xfId="57"/>
    <cellStyle name="着色 5" xfId="58"/>
    <cellStyle name="20% - 强调文字颜色 5" xfId="59"/>
    <cellStyle name="强调文字颜色 1" xfId="60"/>
    <cellStyle name="差_64242C78E6FB009AE0530A08AF09009A" xfId="61"/>
    <cellStyle name="20% - 着色 2 2" xfId="62"/>
    <cellStyle name="20% - 强调文字颜色 1" xfId="63"/>
    <cellStyle name="40% - 强调文字颜色 1" xfId="64"/>
    <cellStyle name="差_43D52F54AE89403EE0530A083063403E_9A9232E9E2410062E0530A08306C0062" xfId="65"/>
    <cellStyle name="20% - 强调文字颜色 2" xfId="66"/>
    <cellStyle name="40% - 强调文字颜色 2" xfId="67"/>
    <cellStyle name="强调文字颜色 3" xfId="68"/>
    <cellStyle name="着色 5_615D2EB13C93010EE0530A0804CC5EB5" xfId="69"/>
    <cellStyle name="强调文字颜色 4" xfId="70"/>
    <cellStyle name="差_44B1A4BBE91BA100E0530A083063A100_9A9232E9E2410062E0530A08306C0062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着色 6 2" xfId="78"/>
    <cellStyle name="60% - 强调文字颜色 5" xfId="79"/>
    <cellStyle name="强调文字颜色 6" xfId="80"/>
    <cellStyle name="20% - 着色 3" xfId="81"/>
    <cellStyle name="着色 5 2" xfId="82"/>
    <cellStyle name="40% - 强调文字颜色 6" xfId="83"/>
    <cellStyle name="60% - 强调文字颜色 6" xfId="84"/>
    <cellStyle name="20% - 着色 2 3" xfId="85"/>
    <cellStyle name="20% - 着色 3 2" xfId="86"/>
    <cellStyle name="20% - 着色 1 2 2" xfId="87"/>
    <cellStyle name="20% - 着色 1 3" xfId="88"/>
    <cellStyle name="20% - 着色 1_615D2EB13C93010EE0530A0804CC5EB5" xfId="89"/>
    <cellStyle name="20% - 着色 3 2 2" xfId="90"/>
    <cellStyle name="20% - 着色 3_615D2EB13C93010EE0530A0804CC5EB5" xfId="91"/>
    <cellStyle name="常规_637E9C96FD992104E0530A0830632104" xfId="92"/>
    <cellStyle name="20% - 着色 4" xfId="93"/>
    <cellStyle name="20% - 着色 4 2" xfId="94"/>
    <cellStyle name="20% - 着色 4 2 2" xfId="95"/>
    <cellStyle name="20% - 着色 4 3" xfId="96"/>
    <cellStyle name="20% - 着色 4_615D2EB13C93010EE0530A0804CC5EB5" xfId="97"/>
    <cellStyle name="20% - 着色 5" xfId="98"/>
    <cellStyle name="着色 1" xfId="99"/>
    <cellStyle name="20% - 着色 5 2" xfId="100"/>
    <cellStyle name="着色 1 2" xfId="101"/>
    <cellStyle name="20% - 着色 5 2 2" xfId="102"/>
    <cellStyle name="20% - 着色 5 3" xfId="103"/>
    <cellStyle name="20% - 着色 5_615D2EB13C93010EE0530A0804CC5EB5" xfId="104"/>
    <cellStyle name="着色 1_615D2EB13C93010EE0530A0804CC5EB5" xfId="105"/>
    <cellStyle name="20% - 着色 6" xfId="106"/>
    <cellStyle name="着色 2" xfId="107"/>
    <cellStyle name="20% - 着色 6 2" xfId="108"/>
    <cellStyle name="着色 2 2" xfId="109"/>
    <cellStyle name="20% - 着色 6 2 2" xfId="110"/>
    <cellStyle name="常规_637E9C96FD9F2104E0530A0830632104" xfId="111"/>
    <cellStyle name="20% - 着色 6 3" xfId="112"/>
    <cellStyle name="20% - 着色 6_615D2EB13C93010EE0530A0804CC5EB5" xfId="113"/>
    <cellStyle name="常规_637E9C96FDA02104E0530A0830632104" xfId="114"/>
    <cellStyle name="着色 2_615D2EB13C93010EE0530A0804CC5EB5" xfId="115"/>
    <cellStyle name="40% - 着色 1" xfId="116"/>
    <cellStyle name="40% - 着色 1 2" xfId="117"/>
    <cellStyle name="40% - 着色 1 2 2" xfId="118"/>
    <cellStyle name="40% - 着色 2 3" xfId="119"/>
    <cellStyle name="40% - 着色 1 3" xfId="120"/>
    <cellStyle name="40% - 着色 1_615D2EB13C93010EE0530A0804CC5EB5" xfId="121"/>
    <cellStyle name="常规_29C562C0BF134B03BCF006A593B740FC" xfId="122"/>
    <cellStyle name="40% - 着色 2" xfId="123"/>
    <cellStyle name="40% - 着色 2 2" xfId="124"/>
    <cellStyle name="40% - 着色 2 2 2" xfId="125"/>
    <cellStyle name="40% - 着色 2_615D2EB13C93010EE0530A0804CC5EB5" xfId="126"/>
    <cellStyle name="40% - 着色 3" xfId="127"/>
    <cellStyle name="差_国有资本经营预算收支表" xfId="128"/>
    <cellStyle name="好_44B1A4BBE91BA100E0530A083063A100" xfId="129"/>
    <cellStyle name="40% - 着色 3 2" xfId="130"/>
    <cellStyle name="40% - 着色 3 2 2" xfId="131"/>
    <cellStyle name="40% - 着色 3_615D2EB13C93010EE0530A0804CC5EB5" xfId="132"/>
    <cellStyle name="40% - 着色 4" xfId="133"/>
    <cellStyle name="好_44B1A4BBE91BA100E0530A083063A100_9A9232E9E2410062E0530A08306C0062" xfId="134"/>
    <cellStyle name="40% - 着色 4 2" xfId="135"/>
    <cellStyle name="40% - 着色 4 2 2" xfId="136"/>
    <cellStyle name="差_44C2FE9C4094D0F4E0530A083063D0F4" xfId="137"/>
    <cellStyle name="40% - 着色 4 3" xfId="138"/>
    <cellStyle name="40% - 着色 4_615D2EB13C93010EE0530A0804CC5EB5" xfId="139"/>
    <cellStyle name="40% - 着色 5" xfId="140"/>
    <cellStyle name="40% - 着色 5 2 2" xfId="141"/>
    <cellStyle name="40% - 着色 5 3" xfId="142"/>
    <cellStyle name="40% - 着色 5_615D2EB13C93010EE0530A0804CC5EB5" xfId="143"/>
    <cellStyle name="40% - 着色 6" xfId="144"/>
    <cellStyle name="40% - 着色 6 2" xfId="145"/>
    <cellStyle name="40% - 着色 6 2 2" xfId="146"/>
    <cellStyle name="40% - 着色 6 3" xfId="147"/>
    <cellStyle name="40% - 着色 6_615D2EB13C93010EE0530A0804CC5EB5" xfId="148"/>
    <cellStyle name="常规_439B6D647C250158E0530A0804CC3FF1" xfId="149"/>
    <cellStyle name="60% - 着色 1" xfId="150"/>
    <cellStyle name="60% - 着色 1 2" xfId="151"/>
    <cellStyle name="60% - 着色 1_615D2EB13C93010EE0530A0804CC5EB5" xfId="152"/>
    <cellStyle name="60% - 着色 2 2" xfId="153"/>
    <cellStyle name="60% - 着色 2_615D2EB13C93010EE0530A0804CC5EB5" xfId="154"/>
    <cellStyle name="60% - 着色 3" xfId="155"/>
    <cellStyle name="60% - 着色 3 2" xfId="156"/>
    <cellStyle name="60% - 着色 3_615D2EB13C93010EE0530A0804CC5EB5" xfId="157"/>
    <cellStyle name="60% - 着色 4" xfId="158"/>
    <cellStyle name="60% - 着色 4 2" xfId="159"/>
    <cellStyle name="60% - 着色 5" xfId="160"/>
    <cellStyle name="60% - 着色 5 2" xfId="161"/>
    <cellStyle name="60% - 着色 5_615D2EB13C93010EE0530A0804CC5EB5" xfId="162"/>
    <cellStyle name="60% - 着色 6" xfId="163"/>
    <cellStyle name="60% - 着色 6_615D2EB13C93010EE0530A0804CC5EB5" xfId="164"/>
    <cellStyle name="标题_7、三公" xfId="165"/>
    <cellStyle name="差_03614A4C19A64DA5B1B2F0FE170D52F5" xfId="166"/>
    <cellStyle name="差_43D52F54AE89403EE0530A083063403E" xfId="167"/>
    <cellStyle name="常规_637E9C96FDA12104E0530A0830632104" xfId="168"/>
    <cellStyle name="差_43D52F54AE89403EE0530A083063403E_9A927155127B00B6E0530A08306B00B6" xfId="169"/>
    <cellStyle name="差_43D52F54AE89403EE0530A083063403E_A64B1F724BF34F048BE8A2BECD446231" xfId="170"/>
    <cellStyle name="着色 4 2" xfId="171"/>
    <cellStyle name="差_44B1A4BBE91BA100E0530A083063A100" xfId="172"/>
    <cellStyle name="差_44B1A4BBE91BA100E0530A083063A100_9A923B08761500C2E0530A08306C00C2" xfId="173"/>
    <cellStyle name="差_44B1A4BBE91BA100E0530A083063A100_9A927155127B00B6E0530A08306B00B6" xfId="174"/>
    <cellStyle name="差_44B1A4BBE91BA100E0530A083063A100_A64B1F724BF34F048BE8A2BECD446231" xfId="175"/>
    <cellStyle name="差_4901A573031A00CCE0530A08AF0800CC" xfId="176"/>
    <cellStyle name="差_4901E49D450800C2E0530A08AF0800C2" xfId="177"/>
    <cellStyle name="好_43D52F54AE89403EE0530A083063403E_9A927155127B00B6E0530A08306B00B6" xfId="178"/>
    <cellStyle name="差_615D2EB13C93010EE0530A0804CC5EB5" xfId="179"/>
    <cellStyle name="差_61F0C7FF6ABA0038E0530A0804CC3487" xfId="180"/>
    <cellStyle name="差_64242C78E6F3009AE0530A08AF09009A" xfId="181"/>
    <cellStyle name="差_6一般公共预算基本支出情况表" xfId="182"/>
    <cellStyle name="差_7、三公" xfId="183"/>
    <cellStyle name="差_9A9232E9E2410062E0530A08306C0062" xfId="184"/>
    <cellStyle name="差_9A923B08761500C2E0530A08306C00C2" xfId="185"/>
    <cellStyle name="常规_60ACC7026401A122E0530A083063A122" xfId="186"/>
    <cellStyle name="差_9A927155127B00B6E0530A08306B00B6" xfId="187"/>
    <cellStyle name="差_A64B1F724BF34F048BE8A2BECD446231" xfId="188"/>
    <cellStyle name="好_615D2EB13C93010EE0530A0804CC5EB5" xfId="189"/>
    <cellStyle name="差_机关运行经费" xfId="190"/>
    <cellStyle name="常规 10" xfId="191"/>
    <cellStyle name="常规 11" xfId="192"/>
    <cellStyle name="常规 2" xfId="193"/>
    <cellStyle name="着色 6_615D2EB13C93010EE0530A0804CC5EB5" xfId="194"/>
    <cellStyle name="常规 3" xfId="195"/>
    <cellStyle name="常规 3 2" xfId="196"/>
    <cellStyle name="常规 3_6162030C6A600132E0530A0804CCAD99_c" xfId="197"/>
    <cellStyle name="常规 4" xfId="198"/>
    <cellStyle name="常规 5" xfId="199"/>
    <cellStyle name="常规_2012年国有资本经营预算收支总表" xfId="200"/>
    <cellStyle name="常规_637E9C96FDA32104E0530A0830632104" xfId="201"/>
    <cellStyle name="常规_821FE6777B964319A0B881D4A636BB99" xfId="202"/>
    <cellStyle name="常规_9A9232E9E2410062E0530A08306C0062" xfId="203"/>
    <cellStyle name="好_9A923B08761500C2E0530A08306C00C2" xfId="204"/>
    <cellStyle name="常规_新报表页1" xfId="205"/>
    <cellStyle name="好_03614A4C19A64DA5B1B2F0FE170D52F5" xfId="206"/>
    <cellStyle name="好_43D52F54AE89403EE0530A083063403E" xfId="207"/>
    <cellStyle name="好_43D52F54AE89403EE0530A083063403E_9A9232E9E2410062E0530A08306C0062" xfId="208"/>
    <cellStyle name="好_43D52F54AE89403EE0530A083063403E_9A923B08761500C2E0530A08306C00C2" xfId="209"/>
    <cellStyle name="好_43D52F54AE89403EE0530A083063403E_A64B1F724BF34F048BE8A2BECD446231" xfId="210"/>
    <cellStyle name="好_44B1A4BBE91BA100E0530A083063A100_9A923B08761500C2E0530A08306C00C2" xfId="211"/>
    <cellStyle name="好_44B1A4BBE91BA100E0530A083063A100_9A927155127B00B6E0530A08306B00B6" xfId="212"/>
    <cellStyle name="好_44B1A4BBE91BA100E0530A083063A100_A64B1F724BF34F048BE8A2BECD446231" xfId="213"/>
    <cellStyle name="好_44C2FE9C4094D0F4E0530A083063D0F4" xfId="214"/>
    <cellStyle name="好_4901A573031A00CCE0530A08AF0800CC" xfId="215"/>
    <cellStyle name="好_4901E49D450800C2E0530A08AF0800C2" xfId="216"/>
    <cellStyle name="好_61F0C7FF6ABA0038E0530A0804CC3487" xfId="217"/>
    <cellStyle name="好_64242C78E6F6009AE0530A08AF09009A" xfId="218"/>
    <cellStyle name="好_6一般公共预算基本支出情况表" xfId="219"/>
    <cellStyle name="好_7、三公" xfId="220"/>
    <cellStyle name="好_9A9232E9E2410062E0530A08306C0062" xfId="221"/>
    <cellStyle name="好_9A927155127B00B6E0530A08306B00B6" xfId="222"/>
    <cellStyle name="着色 6" xfId="223"/>
    <cellStyle name="好_A64B1F724BF34F048BE8A2BECD446231" xfId="224"/>
    <cellStyle name="好_国有资本经营预算收支表" xfId="225"/>
    <cellStyle name="好_机关运行经费" xfId="226"/>
    <cellStyle name="着色 3" xfId="227"/>
    <cellStyle name="着色 3 2" xfId="228"/>
    <cellStyle name="着色 3_615D2EB13C93010EE0530A0804CC5EB5" xfId="229"/>
    <cellStyle name="着色 4" xfId="230"/>
    <cellStyle name="着色 6 2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GridLines="0" showZeros="0" tabSelected="1" workbookViewId="0" topLeftCell="A1">
      <selection activeCell="D7" sqref="D7"/>
    </sheetView>
  </sheetViews>
  <sheetFormatPr defaultColWidth="6.875" defaultRowHeight="14.25"/>
  <cols>
    <col min="1" max="1" width="25.50390625" style="293" customWidth="1"/>
    <col min="2" max="2" width="26.50390625" style="293" customWidth="1"/>
    <col min="3" max="3" width="27.125" style="293" customWidth="1"/>
    <col min="4" max="4" width="21.25390625" style="293" customWidth="1"/>
    <col min="5" max="5" width="14.25390625" style="293" customWidth="1"/>
    <col min="6" max="6" width="11.375" style="293" customWidth="1"/>
    <col min="7" max="7" width="11.625" style="293" customWidth="1"/>
    <col min="8" max="8" width="12.50390625" style="293" customWidth="1"/>
    <col min="9" max="9" width="11.625" style="294" customWidth="1"/>
    <col min="10" max="10" width="9.875" style="293" customWidth="1"/>
    <col min="11" max="11" width="7.50390625" style="293" customWidth="1"/>
    <col min="12" max="12" width="11.25390625" style="293" customWidth="1"/>
    <col min="13" max="14" width="9.75390625" style="293" customWidth="1"/>
    <col min="15" max="15" width="13.125" style="293" customWidth="1"/>
    <col min="16" max="16" width="8.875" style="293" customWidth="1"/>
    <col min="17" max="17" width="9.625" style="293" customWidth="1"/>
    <col min="18" max="18" width="13.125" style="293" customWidth="1"/>
    <col min="19" max="22" width="6.875" style="293" customWidth="1"/>
    <col min="23" max="16384" width="6.875" style="293" customWidth="1"/>
  </cols>
  <sheetData>
    <row r="1" spans="1:18" ht="24.75" customHeight="1">
      <c r="A1" s="295"/>
      <c r="B1" s="296"/>
      <c r="C1" s="296"/>
      <c r="D1" s="297"/>
      <c r="E1" s="298"/>
      <c r="F1" s="298"/>
      <c r="G1" s="298"/>
      <c r="H1" s="298"/>
      <c r="I1" s="293"/>
      <c r="J1" s="298"/>
      <c r="K1" s="298"/>
      <c r="L1" s="298"/>
      <c r="M1" s="298"/>
      <c r="N1" s="298"/>
      <c r="O1" s="297"/>
      <c r="P1" s="297"/>
      <c r="Q1" s="297"/>
      <c r="R1" s="348" t="s">
        <v>0</v>
      </c>
    </row>
    <row r="2" spans="1:18" ht="24.75" customHeight="1">
      <c r="A2" s="299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18" ht="24.75" customHeight="1">
      <c r="A3" s="293" t="s">
        <v>2</v>
      </c>
      <c r="B3" s="300"/>
      <c r="C3" s="300"/>
      <c r="D3" s="298"/>
      <c r="E3" s="298"/>
      <c r="F3" s="298"/>
      <c r="G3" s="298"/>
      <c r="H3" s="298"/>
      <c r="I3" s="293"/>
      <c r="J3" s="298"/>
      <c r="K3" s="298"/>
      <c r="L3" s="298"/>
      <c r="M3" s="298"/>
      <c r="N3" s="298"/>
      <c r="O3" s="298"/>
      <c r="P3" s="298"/>
      <c r="Q3" s="298"/>
      <c r="R3" s="349" t="s">
        <v>3</v>
      </c>
    </row>
    <row r="4" spans="1:18" ht="24.75" customHeight="1">
      <c r="A4" s="301" t="s">
        <v>4</v>
      </c>
      <c r="B4" s="302"/>
      <c r="C4" s="302" t="s">
        <v>5</v>
      </c>
      <c r="D4" s="303"/>
      <c r="E4" s="303"/>
      <c r="F4" s="303"/>
      <c r="G4" s="303"/>
      <c r="H4" s="303"/>
      <c r="I4" s="301"/>
      <c r="J4" s="303"/>
      <c r="K4" s="303"/>
      <c r="L4" s="303"/>
      <c r="M4" s="303"/>
      <c r="N4" s="303"/>
      <c r="O4" s="303"/>
      <c r="P4" s="303"/>
      <c r="Q4" s="303"/>
      <c r="R4" s="350"/>
    </row>
    <row r="5" spans="1:18" ht="24.75" customHeight="1">
      <c r="A5" s="304" t="s">
        <v>6</v>
      </c>
      <c r="B5" s="304" t="s">
        <v>7</v>
      </c>
      <c r="C5" s="305" t="s">
        <v>6</v>
      </c>
      <c r="D5" s="306" t="s">
        <v>8</v>
      </c>
      <c r="E5" s="307"/>
      <c r="F5" s="307"/>
      <c r="G5" s="307"/>
      <c r="H5" s="307"/>
      <c r="I5" s="340"/>
      <c r="J5" s="307"/>
      <c r="K5" s="341"/>
      <c r="L5" s="341"/>
      <c r="M5" s="341"/>
      <c r="N5" s="341"/>
      <c r="O5" s="307"/>
      <c r="P5" s="307"/>
      <c r="Q5" s="307"/>
      <c r="R5" s="351"/>
    </row>
    <row r="6" spans="1:18" ht="36" customHeight="1">
      <c r="A6" s="308"/>
      <c r="B6" s="308"/>
      <c r="C6" s="308"/>
      <c r="D6" s="309" t="s">
        <v>9</v>
      </c>
      <c r="E6" s="310" t="s">
        <v>10</v>
      </c>
      <c r="F6" s="311" t="s">
        <v>11</v>
      </c>
      <c r="G6" s="311" t="s">
        <v>12</v>
      </c>
      <c r="H6" s="312" t="s">
        <v>13</v>
      </c>
      <c r="I6" s="342" t="s">
        <v>14</v>
      </c>
      <c r="J6" s="343" t="s">
        <v>15</v>
      </c>
      <c r="K6" s="344" t="s">
        <v>16</v>
      </c>
      <c r="L6" s="345" t="s">
        <v>17</v>
      </c>
      <c r="M6" s="345" t="s">
        <v>18</v>
      </c>
      <c r="N6" s="345" t="s">
        <v>19</v>
      </c>
      <c r="O6" s="346" t="s">
        <v>20</v>
      </c>
      <c r="P6" s="311" t="s">
        <v>21</v>
      </c>
      <c r="Q6" s="311" t="s">
        <v>22</v>
      </c>
      <c r="R6" s="312" t="s">
        <v>23</v>
      </c>
    </row>
    <row r="7" spans="1:18" s="292" customFormat="1" ht="24.75" customHeight="1">
      <c r="A7" s="313" t="s">
        <v>24</v>
      </c>
      <c r="B7" s="314">
        <v>79.6</v>
      </c>
      <c r="C7" s="315" t="s">
        <v>25</v>
      </c>
      <c r="D7" s="316">
        <v>62.14</v>
      </c>
      <c r="E7" s="317">
        <v>62.14</v>
      </c>
      <c r="F7" s="318">
        <v>0</v>
      </c>
      <c r="G7" s="317">
        <v>0</v>
      </c>
      <c r="H7" s="317">
        <v>0</v>
      </c>
      <c r="I7" s="325">
        <v>0</v>
      </c>
      <c r="J7" s="317">
        <v>0</v>
      </c>
      <c r="K7" s="317">
        <v>0</v>
      </c>
      <c r="L7" s="317">
        <v>0</v>
      </c>
      <c r="M7" s="317">
        <v>0</v>
      </c>
      <c r="N7" s="347">
        <v>0</v>
      </c>
      <c r="O7" s="317">
        <v>0</v>
      </c>
      <c r="P7" s="317">
        <v>0</v>
      </c>
      <c r="Q7" s="317">
        <v>0</v>
      </c>
      <c r="R7" s="317">
        <v>0</v>
      </c>
    </row>
    <row r="8" spans="1:18" s="292" customFormat="1" ht="24.75" customHeight="1">
      <c r="A8" s="319" t="s">
        <v>26</v>
      </c>
      <c r="B8" s="314">
        <v>0</v>
      </c>
      <c r="C8" s="320" t="s">
        <v>27</v>
      </c>
      <c r="D8" s="316">
        <v>43.69</v>
      </c>
      <c r="E8" s="316">
        <v>43.69</v>
      </c>
      <c r="F8" s="316">
        <v>0</v>
      </c>
      <c r="G8" s="317">
        <v>0</v>
      </c>
      <c r="H8" s="321">
        <v>0</v>
      </c>
      <c r="I8" s="325">
        <v>0</v>
      </c>
      <c r="J8" s="321">
        <v>0</v>
      </c>
      <c r="K8" s="316">
        <v>0</v>
      </c>
      <c r="L8" s="316">
        <v>0</v>
      </c>
      <c r="M8" s="316">
        <v>0</v>
      </c>
      <c r="N8" s="347">
        <v>0</v>
      </c>
      <c r="O8" s="316">
        <v>0</v>
      </c>
      <c r="P8" s="316">
        <v>0</v>
      </c>
      <c r="Q8" s="317">
        <v>0</v>
      </c>
      <c r="R8" s="318">
        <v>0</v>
      </c>
    </row>
    <row r="9" spans="1:18" s="292" customFormat="1" ht="24.75" customHeight="1">
      <c r="A9" s="322" t="s">
        <v>28</v>
      </c>
      <c r="B9" s="323">
        <v>0</v>
      </c>
      <c r="C9" s="315" t="s">
        <v>29</v>
      </c>
      <c r="D9" s="324">
        <v>5.36</v>
      </c>
      <c r="E9" s="324">
        <v>5.36</v>
      </c>
      <c r="F9" s="316">
        <v>0</v>
      </c>
      <c r="G9" s="325">
        <v>0</v>
      </c>
      <c r="H9" s="326">
        <v>0</v>
      </c>
      <c r="I9" s="325">
        <v>0</v>
      </c>
      <c r="J9" s="326">
        <v>0</v>
      </c>
      <c r="K9" s="324">
        <v>0</v>
      </c>
      <c r="L9" s="324">
        <v>0</v>
      </c>
      <c r="M9" s="316">
        <v>0</v>
      </c>
      <c r="N9" s="347">
        <v>0</v>
      </c>
      <c r="O9" s="324">
        <v>0</v>
      </c>
      <c r="P9" s="324">
        <v>0</v>
      </c>
      <c r="Q9" s="325">
        <v>0</v>
      </c>
      <c r="R9" s="352">
        <v>0</v>
      </c>
    </row>
    <row r="10" spans="1:18" s="292" customFormat="1" ht="24.75" customHeight="1">
      <c r="A10" s="319" t="s">
        <v>30</v>
      </c>
      <c r="B10" s="327">
        <v>0</v>
      </c>
      <c r="C10" s="328" t="s">
        <v>31</v>
      </c>
      <c r="D10" s="329">
        <v>13.09</v>
      </c>
      <c r="E10" s="329">
        <v>13.09</v>
      </c>
      <c r="F10" s="324">
        <v>0</v>
      </c>
      <c r="G10" s="330">
        <v>0</v>
      </c>
      <c r="H10" s="331">
        <v>0</v>
      </c>
      <c r="I10" s="325">
        <v>0</v>
      </c>
      <c r="J10" s="331">
        <v>0</v>
      </c>
      <c r="K10" s="329">
        <v>0</v>
      </c>
      <c r="L10" s="329">
        <v>0</v>
      </c>
      <c r="M10" s="324">
        <v>0</v>
      </c>
      <c r="N10" s="347">
        <v>0</v>
      </c>
      <c r="O10" s="329">
        <v>0</v>
      </c>
      <c r="P10" s="329">
        <v>0</v>
      </c>
      <c r="Q10" s="330">
        <v>0</v>
      </c>
      <c r="R10" s="353">
        <v>0</v>
      </c>
    </row>
    <row r="11" spans="1:18" s="292" customFormat="1" ht="18" customHeight="1">
      <c r="A11" s="319" t="s">
        <v>32</v>
      </c>
      <c r="B11" s="323">
        <v>0</v>
      </c>
      <c r="C11" s="328" t="s">
        <v>33</v>
      </c>
      <c r="D11" s="332">
        <v>17.46</v>
      </c>
      <c r="E11" s="332">
        <v>17.46</v>
      </c>
      <c r="F11" s="332">
        <v>0</v>
      </c>
      <c r="G11" s="332">
        <v>0</v>
      </c>
      <c r="H11" s="332">
        <v>0</v>
      </c>
      <c r="I11" s="325">
        <v>0</v>
      </c>
      <c r="J11" s="332">
        <v>0</v>
      </c>
      <c r="K11" s="332">
        <v>0</v>
      </c>
      <c r="L11" s="332">
        <v>0</v>
      </c>
      <c r="M11" s="332">
        <v>0</v>
      </c>
      <c r="N11" s="347">
        <v>0</v>
      </c>
      <c r="O11" s="332">
        <v>0</v>
      </c>
      <c r="P11" s="332">
        <v>0</v>
      </c>
      <c r="Q11" s="332">
        <v>0</v>
      </c>
      <c r="R11" s="332">
        <v>0</v>
      </c>
    </row>
    <row r="12" spans="1:18" s="292" customFormat="1" ht="21.75" customHeight="1">
      <c r="A12" s="319" t="s">
        <v>34</v>
      </c>
      <c r="B12" s="330">
        <v>0</v>
      </c>
      <c r="C12" s="315" t="s">
        <v>35</v>
      </c>
      <c r="D12" s="316">
        <v>17.46</v>
      </c>
      <c r="E12" s="316">
        <v>17.46</v>
      </c>
      <c r="F12" s="316">
        <v>0</v>
      </c>
      <c r="G12" s="317">
        <v>0</v>
      </c>
      <c r="H12" s="321">
        <v>0</v>
      </c>
      <c r="I12" s="325">
        <v>0</v>
      </c>
      <c r="J12" s="321">
        <v>0</v>
      </c>
      <c r="K12" s="316">
        <v>0</v>
      </c>
      <c r="L12" s="316">
        <v>0</v>
      </c>
      <c r="M12" s="316">
        <v>0</v>
      </c>
      <c r="N12" s="347">
        <v>0</v>
      </c>
      <c r="O12" s="316">
        <v>0</v>
      </c>
      <c r="P12" s="316">
        <v>0</v>
      </c>
      <c r="Q12" s="317">
        <v>0</v>
      </c>
      <c r="R12" s="318">
        <v>0</v>
      </c>
    </row>
    <row r="13" spans="1:18" s="292" customFormat="1" ht="24.75" customHeight="1">
      <c r="A13" s="319" t="s">
        <v>36</v>
      </c>
      <c r="B13" s="330">
        <v>0</v>
      </c>
      <c r="C13" s="315" t="s">
        <v>37</v>
      </c>
      <c r="D13" s="316">
        <v>0</v>
      </c>
      <c r="E13" s="316">
        <v>0</v>
      </c>
      <c r="F13" s="316">
        <v>0</v>
      </c>
      <c r="G13" s="317">
        <v>0</v>
      </c>
      <c r="H13" s="321">
        <v>0</v>
      </c>
      <c r="I13" s="325">
        <v>0</v>
      </c>
      <c r="J13" s="321">
        <v>0</v>
      </c>
      <c r="K13" s="316">
        <v>0</v>
      </c>
      <c r="L13" s="316">
        <v>0</v>
      </c>
      <c r="M13" s="316">
        <v>0</v>
      </c>
      <c r="N13" s="347">
        <v>0</v>
      </c>
      <c r="O13" s="316">
        <v>0</v>
      </c>
      <c r="P13" s="316">
        <v>0</v>
      </c>
      <c r="Q13" s="317">
        <v>0</v>
      </c>
      <c r="R13" s="318">
        <v>0</v>
      </c>
    </row>
    <row r="14" spans="1:18" s="292" customFormat="1" ht="24.75" customHeight="1">
      <c r="A14" s="313" t="s">
        <v>38</v>
      </c>
      <c r="B14" s="332">
        <v>0</v>
      </c>
      <c r="C14" s="315"/>
      <c r="D14" s="324"/>
      <c r="E14" s="324"/>
      <c r="F14" s="324"/>
      <c r="G14" s="325"/>
      <c r="H14" s="326"/>
      <c r="I14" s="325"/>
      <c r="J14" s="326"/>
      <c r="K14" s="324"/>
      <c r="L14" s="325"/>
      <c r="M14" s="326"/>
      <c r="N14" s="347"/>
      <c r="O14" s="325"/>
      <c r="P14" s="326"/>
      <c r="Q14" s="325"/>
      <c r="R14" s="352"/>
    </row>
    <row r="15" spans="1:18" s="292" customFormat="1" ht="24.75" customHeight="1">
      <c r="A15" s="313" t="s">
        <v>39</v>
      </c>
      <c r="B15" s="317">
        <v>0</v>
      </c>
      <c r="D15" s="330"/>
      <c r="E15" s="331"/>
      <c r="F15" s="329"/>
      <c r="G15" s="329"/>
      <c r="H15" s="329"/>
      <c r="I15" s="325"/>
      <c r="J15" s="329"/>
      <c r="K15" s="329"/>
      <c r="L15" s="330"/>
      <c r="M15" s="330"/>
      <c r="N15" s="347"/>
      <c r="O15" s="329"/>
      <c r="P15" s="330"/>
      <c r="Q15" s="353"/>
      <c r="R15" s="353"/>
    </row>
    <row r="16" spans="1:18" s="292" customFormat="1" ht="24.75" customHeight="1">
      <c r="A16" s="333" t="s">
        <v>40</v>
      </c>
      <c r="B16" s="325">
        <v>0</v>
      </c>
      <c r="C16" s="334"/>
      <c r="D16" s="325"/>
      <c r="E16" s="330"/>
      <c r="F16" s="330"/>
      <c r="G16" s="330"/>
      <c r="H16" s="330"/>
      <c r="I16" s="325"/>
      <c r="J16" s="330"/>
      <c r="K16" s="330"/>
      <c r="L16" s="330"/>
      <c r="M16" s="330"/>
      <c r="N16" s="347"/>
      <c r="O16" s="330"/>
      <c r="P16" s="330"/>
      <c r="Q16" s="330"/>
      <c r="R16" s="330"/>
    </row>
    <row r="17" spans="1:18" s="292" customFormat="1" ht="24.75" customHeight="1">
      <c r="A17" s="313" t="s">
        <v>41</v>
      </c>
      <c r="B17" s="330">
        <v>0</v>
      </c>
      <c r="C17" s="33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47"/>
      <c r="O17" s="325"/>
      <c r="P17" s="325"/>
      <c r="Q17" s="325"/>
      <c r="R17" s="325"/>
    </row>
    <row r="18" spans="1:18" s="292" customFormat="1" ht="24.75" customHeight="1">
      <c r="A18" s="336" t="s">
        <v>42</v>
      </c>
      <c r="B18" s="337">
        <v>79.6</v>
      </c>
      <c r="C18" s="338" t="s">
        <v>43</v>
      </c>
      <c r="D18" s="325">
        <v>79.6</v>
      </c>
      <c r="E18" s="324">
        <v>79.6</v>
      </c>
      <c r="F18" s="324">
        <v>0</v>
      </c>
      <c r="G18" s="324">
        <v>0</v>
      </c>
      <c r="H18" s="339">
        <v>0</v>
      </c>
      <c r="I18" s="339">
        <v>0</v>
      </c>
      <c r="J18" s="324">
        <v>0</v>
      </c>
      <c r="K18" s="324">
        <v>0</v>
      </c>
      <c r="L18" s="324">
        <v>0</v>
      </c>
      <c r="M18" s="324">
        <v>0</v>
      </c>
      <c r="N18" s="347">
        <v>0</v>
      </c>
      <c r="O18" s="324">
        <v>0</v>
      </c>
      <c r="P18" s="324">
        <v>0</v>
      </c>
      <c r="Q18" s="324">
        <v>0</v>
      </c>
      <c r="R18" s="325">
        <v>0</v>
      </c>
    </row>
    <row r="19" spans="1:18" ht="24" customHeight="1">
      <c r="A19" s="328"/>
      <c r="D19" s="292"/>
      <c r="E19" s="292"/>
      <c r="F19" s="292"/>
      <c r="G19" s="292"/>
      <c r="I19" s="293"/>
      <c r="K19" s="292"/>
      <c r="L19" s="292"/>
      <c r="M19" s="292"/>
      <c r="N19" s="292"/>
      <c r="R19" s="292"/>
    </row>
    <row r="20" spans="6:18" ht="9.75" customHeight="1">
      <c r="F20" s="292"/>
      <c r="G20" s="292"/>
      <c r="I20" s="293"/>
      <c r="K20" s="292"/>
      <c r="R20" s="292"/>
    </row>
    <row r="21" spans="6:18" ht="9.75" customHeight="1">
      <c r="F21" s="292"/>
      <c r="G21" s="292"/>
      <c r="H21" s="292"/>
      <c r="I21" s="293"/>
      <c r="R21" s="292"/>
    </row>
    <row r="22" ht="12.75" customHeight="1">
      <c r="I22" s="293"/>
    </row>
    <row r="23" ht="12.75" customHeight="1">
      <c r="I23" s="293"/>
    </row>
    <row r="24" spans="2:18" ht="9.75" customHeight="1">
      <c r="B24" s="292"/>
      <c r="D24" s="292"/>
      <c r="E24" s="292"/>
      <c r="F24" s="292"/>
      <c r="G24" s="292"/>
      <c r="H24" s="292"/>
      <c r="I24" s="293"/>
      <c r="J24" s="292"/>
      <c r="K24" s="292"/>
      <c r="L24" s="292"/>
      <c r="M24" s="292"/>
      <c r="N24" s="292"/>
      <c r="O24" s="292"/>
      <c r="P24" s="292"/>
      <c r="Q24" s="292"/>
      <c r="R24" s="292"/>
    </row>
    <row r="25" ht="12.75" customHeight="1">
      <c r="I25" s="293"/>
    </row>
    <row r="26" ht="12.75" customHeight="1">
      <c r="I26" s="293"/>
    </row>
    <row r="27" ht="12.75" customHeight="1">
      <c r="I27" s="293"/>
    </row>
    <row r="28" spans="5:9" ht="9.75" customHeight="1">
      <c r="E28" s="292"/>
      <c r="I28" s="293"/>
    </row>
    <row r="29" ht="11.25">
      <c r="I29" s="293"/>
    </row>
    <row r="30" ht="11.25">
      <c r="I30" s="293"/>
    </row>
    <row r="31" ht="11.25">
      <c r="I31" s="293"/>
    </row>
    <row r="32" ht="11.25">
      <c r="I32" s="293"/>
    </row>
    <row r="33" ht="11.25">
      <c r="I33" s="293"/>
    </row>
    <row r="34" ht="11.25">
      <c r="I34" s="293"/>
    </row>
    <row r="35" ht="11.25">
      <c r="I35" s="293"/>
    </row>
    <row r="36" ht="11.25">
      <c r="I36" s="293"/>
    </row>
    <row r="37" ht="11.25">
      <c r="I37" s="293"/>
    </row>
    <row r="38" ht="11.25">
      <c r="I38" s="293"/>
    </row>
    <row r="39" ht="11.25">
      <c r="I39" s="293"/>
    </row>
    <row r="40" ht="11.25">
      <c r="I40" s="293"/>
    </row>
    <row r="41" ht="11.25">
      <c r="I41" s="293"/>
    </row>
    <row r="42" ht="11.25">
      <c r="I42" s="293"/>
    </row>
    <row r="43" ht="11.25">
      <c r="I43" s="293"/>
    </row>
    <row r="44" ht="11.25">
      <c r="I44" s="293"/>
    </row>
    <row r="45" ht="11.25">
      <c r="I45" s="293"/>
    </row>
    <row r="46" ht="11.25">
      <c r="I46" s="293"/>
    </row>
    <row r="47" ht="11.25">
      <c r="I47" s="293"/>
    </row>
    <row r="48" ht="11.25">
      <c r="I48" s="293"/>
    </row>
    <row r="49" ht="11.25">
      <c r="I49" s="293"/>
    </row>
    <row r="50" ht="11.25">
      <c r="I50" s="293"/>
    </row>
    <row r="51" ht="11.25">
      <c r="I51" s="293"/>
    </row>
    <row r="52" ht="11.25">
      <c r="I52" s="293"/>
    </row>
    <row r="53" ht="11.25">
      <c r="I53" s="293"/>
    </row>
    <row r="54" ht="11.25">
      <c r="I54" s="293"/>
    </row>
    <row r="55" ht="11.25">
      <c r="I55" s="293"/>
    </row>
    <row r="56" ht="11.25">
      <c r="I56" s="293"/>
    </row>
    <row r="57" ht="11.25">
      <c r="I57" s="293"/>
    </row>
    <row r="58" ht="11.25">
      <c r="I58" s="293"/>
    </row>
    <row r="59" ht="11.25">
      <c r="I59" s="293"/>
    </row>
    <row r="60" ht="11.25">
      <c r="I60" s="293"/>
    </row>
    <row r="61" ht="11.25">
      <c r="I61" s="293"/>
    </row>
    <row r="62" ht="11.25">
      <c r="I62" s="293"/>
    </row>
    <row r="63" ht="11.25">
      <c r="I63" s="293"/>
    </row>
    <row r="64" ht="11.25">
      <c r="I64" s="293"/>
    </row>
    <row r="65" ht="11.25">
      <c r="I65" s="293"/>
    </row>
    <row r="66" ht="11.25">
      <c r="I66" s="293"/>
    </row>
    <row r="67" ht="11.25">
      <c r="I67" s="293"/>
    </row>
    <row r="68" ht="11.25">
      <c r="I68" s="293"/>
    </row>
    <row r="69" ht="11.25">
      <c r="I69" s="293"/>
    </row>
    <row r="70" ht="11.25">
      <c r="I70" s="293"/>
    </row>
    <row r="71" ht="11.25">
      <c r="I71" s="293"/>
    </row>
    <row r="72" ht="11.25">
      <c r="I72" s="293"/>
    </row>
    <row r="73" ht="11.25">
      <c r="I73" s="293"/>
    </row>
    <row r="74" ht="11.25">
      <c r="I74" s="293"/>
    </row>
    <row r="75" ht="11.25">
      <c r="I75" s="293"/>
    </row>
    <row r="76" ht="11.25">
      <c r="I76" s="293"/>
    </row>
    <row r="77" ht="11.25">
      <c r="I77" s="293"/>
    </row>
    <row r="78" ht="11.25">
      <c r="I78" s="293"/>
    </row>
    <row r="79" ht="11.25">
      <c r="I79" s="293"/>
    </row>
    <row r="80" ht="11.25">
      <c r="I80" s="293"/>
    </row>
    <row r="81" ht="11.25">
      <c r="I81" s="293"/>
    </row>
    <row r="82" ht="11.25">
      <c r="I82" s="293"/>
    </row>
    <row r="83" ht="11.25">
      <c r="I83" s="293"/>
    </row>
    <row r="84" ht="11.25">
      <c r="I84" s="293"/>
    </row>
    <row r="85" ht="11.25">
      <c r="I85" s="293"/>
    </row>
    <row r="86" ht="11.25">
      <c r="I86" s="293"/>
    </row>
    <row r="87" ht="11.25">
      <c r="I87" s="293"/>
    </row>
    <row r="88" ht="11.25">
      <c r="I88" s="293"/>
    </row>
    <row r="89" ht="11.25">
      <c r="I89" s="293"/>
    </row>
    <row r="90" ht="11.25">
      <c r="I90" s="293"/>
    </row>
    <row r="91" ht="11.25">
      <c r="I91" s="293"/>
    </row>
    <row r="92" ht="11.25">
      <c r="I92" s="293"/>
    </row>
    <row r="93" ht="11.25">
      <c r="I93" s="293"/>
    </row>
    <row r="94" ht="11.25">
      <c r="I94" s="293"/>
    </row>
    <row r="95" ht="11.25">
      <c r="I95" s="293"/>
    </row>
    <row r="96" ht="11.25">
      <c r="I96" s="293"/>
    </row>
    <row r="97" ht="11.25">
      <c r="I97" s="293"/>
    </row>
    <row r="98" ht="11.25">
      <c r="I98" s="293"/>
    </row>
    <row r="99" ht="11.25">
      <c r="I99" s="293"/>
    </row>
    <row r="100" ht="11.25">
      <c r="I100" s="293"/>
    </row>
    <row r="101" ht="11.25">
      <c r="I101" s="293"/>
    </row>
    <row r="102" ht="11.25">
      <c r="I102" s="293"/>
    </row>
    <row r="103" ht="11.25">
      <c r="I103" s="293"/>
    </row>
    <row r="104" ht="11.25">
      <c r="I104" s="293"/>
    </row>
    <row r="105" ht="11.25">
      <c r="I105" s="293"/>
    </row>
    <row r="106" ht="11.25">
      <c r="I106" s="293"/>
    </row>
    <row r="107" ht="11.25">
      <c r="I107" s="293"/>
    </row>
    <row r="108" ht="11.25">
      <c r="I108" s="293"/>
    </row>
    <row r="109" ht="11.25">
      <c r="I109" s="293"/>
    </row>
    <row r="110" ht="11.25">
      <c r="I110" s="293"/>
    </row>
    <row r="111" ht="11.25">
      <c r="I111" s="293"/>
    </row>
    <row r="112" ht="11.25">
      <c r="I112" s="293"/>
    </row>
    <row r="113" ht="11.25">
      <c r="I113" s="293"/>
    </row>
    <row r="114" ht="11.25">
      <c r="I114" s="293"/>
    </row>
  </sheetData>
  <sheetProtection formatCells="0" formatColumns="0" formatRows="0"/>
  <mergeCells count="4">
    <mergeCell ref="A2:R2"/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H10" sqref="H10"/>
    </sheetView>
  </sheetViews>
  <sheetFormatPr defaultColWidth="9.00390625" defaultRowHeight="14.25"/>
  <cols>
    <col min="1" max="1" width="11.125" style="0" customWidth="1"/>
    <col min="2" max="2" width="12.75390625" style="0" customWidth="1"/>
    <col min="3" max="3" width="41.50390625" style="0" customWidth="1"/>
  </cols>
  <sheetData>
    <row r="1" spans="1:4" ht="27" customHeight="1">
      <c r="A1" s="2" t="s">
        <v>261</v>
      </c>
      <c r="B1" s="2"/>
      <c r="C1" s="2"/>
      <c r="D1" s="1"/>
    </row>
    <row r="2" spans="1:4" ht="31.5" customHeight="1">
      <c r="A2" s="3" t="s">
        <v>2</v>
      </c>
      <c r="B2" s="3"/>
      <c r="C2" s="4" t="s">
        <v>3</v>
      </c>
      <c r="D2" s="1"/>
    </row>
    <row r="3" spans="1:4" ht="14.25" customHeight="1">
      <c r="A3" s="5" t="s">
        <v>57</v>
      </c>
      <c r="B3" s="5" t="s">
        <v>262</v>
      </c>
      <c r="C3" s="5" t="s">
        <v>263</v>
      </c>
      <c r="D3" s="1"/>
    </row>
    <row r="4" spans="1:4" ht="17.25" customHeight="1">
      <c r="A4" s="5" t="s">
        <v>264</v>
      </c>
      <c r="B4" s="5" t="s">
        <v>264</v>
      </c>
      <c r="C4" s="5">
        <v>1</v>
      </c>
      <c r="D4" s="6"/>
    </row>
    <row r="5" spans="1:3" s="1" customFormat="1" ht="19.5" customHeight="1">
      <c r="A5" s="7"/>
      <c r="B5" s="8" t="s">
        <v>9</v>
      </c>
      <c r="C5" s="9">
        <f>C6</f>
        <v>1.5</v>
      </c>
    </row>
    <row r="6" spans="1:4" ht="19.5" customHeight="1">
      <c r="A6" s="7">
        <v>30201</v>
      </c>
      <c r="B6" s="7" t="s">
        <v>265</v>
      </c>
      <c r="C6" s="9">
        <f>C7</f>
        <v>1.5</v>
      </c>
      <c r="D6" s="1"/>
    </row>
    <row r="7" spans="1:4" ht="19.5" customHeight="1">
      <c r="A7" s="7">
        <v>30201</v>
      </c>
      <c r="B7" s="7" t="s">
        <v>266</v>
      </c>
      <c r="C7" s="9">
        <v>1.5</v>
      </c>
      <c r="D7" s="1"/>
    </row>
    <row r="8" spans="1:4" ht="14.25">
      <c r="A8" s="1"/>
      <c r="B8" s="1"/>
      <c r="C8" s="1"/>
      <c r="D8" s="1"/>
    </row>
    <row r="9" spans="1:4" ht="14.25">
      <c r="A9" s="1"/>
      <c r="B9" s="1"/>
      <c r="C9" s="1"/>
      <c r="D9" s="1"/>
    </row>
    <row r="10" spans="1:4" ht="14.25">
      <c r="A10" s="1"/>
      <c r="B10" s="1"/>
      <c r="C10" s="1"/>
      <c r="D10" s="1"/>
    </row>
  </sheetData>
  <sheetProtection formatCells="0" formatColumns="0" formatRows="0"/>
  <mergeCells count="2">
    <mergeCell ref="A1:C1"/>
    <mergeCell ref="A2:B2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"/>
  <sheetViews>
    <sheetView showGridLines="0" showZeros="0" zoomScaleSheetLayoutView="100" workbookViewId="0" topLeftCell="A1">
      <selection activeCell="A3" sqref="A3:B3"/>
    </sheetView>
  </sheetViews>
  <sheetFormatPr defaultColWidth="9.00390625" defaultRowHeight="21" customHeight="1"/>
  <cols>
    <col min="1" max="1" width="10.125" style="267" customWidth="1"/>
    <col min="2" max="2" width="17.75390625" style="267" customWidth="1"/>
    <col min="3" max="4" width="12.00390625" style="267" customWidth="1"/>
    <col min="5" max="10" width="9.00390625" style="267" customWidth="1"/>
    <col min="11" max="11" width="12.50390625" style="267" customWidth="1"/>
    <col min="12" max="16384" width="9.00390625" style="267" customWidth="1"/>
  </cols>
  <sheetData>
    <row r="1" spans="1:253" s="265" customFormat="1" ht="29.2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167" t="s">
        <v>44</v>
      </c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</row>
    <row r="2" spans="1:253" s="265" customFormat="1" ht="42.75" customHeight="1">
      <c r="A2" s="268" t="s">
        <v>45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</row>
    <row r="3" spans="1:253" s="265" customFormat="1" ht="21" customHeight="1">
      <c r="A3" s="269" t="s">
        <v>2</v>
      </c>
      <c r="B3" s="269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89" t="s">
        <v>3</v>
      </c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</row>
    <row r="4" spans="1:253" s="265" customFormat="1" ht="28.5" customHeight="1">
      <c r="A4" s="270"/>
      <c r="B4" s="270"/>
      <c r="C4" s="271" t="s">
        <v>46</v>
      </c>
      <c r="D4" s="272"/>
      <c r="E4" s="272"/>
      <c r="F4" s="272"/>
      <c r="G4" s="272"/>
      <c r="H4" s="272"/>
      <c r="I4" s="282"/>
      <c r="J4" s="282"/>
      <c r="K4" s="282"/>
      <c r="L4" s="282"/>
      <c r="M4" s="282"/>
      <c r="N4" s="282"/>
      <c r="O4" s="272"/>
      <c r="P4" s="272"/>
      <c r="Q4" s="290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</row>
    <row r="5" spans="1:253" s="265" customFormat="1" ht="17.25" customHeight="1">
      <c r="A5" s="273" t="s">
        <v>47</v>
      </c>
      <c r="B5" s="273" t="s">
        <v>48</v>
      </c>
      <c r="C5" s="274" t="s">
        <v>9</v>
      </c>
      <c r="D5" s="274" t="s">
        <v>10</v>
      </c>
      <c r="E5" s="275" t="s">
        <v>11</v>
      </c>
      <c r="F5" s="275" t="s">
        <v>14</v>
      </c>
      <c r="G5" s="276" t="s">
        <v>20</v>
      </c>
      <c r="H5" s="275" t="s">
        <v>23</v>
      </c>
      <c r="I5" s="278" t="s">
        <v>21</v>
      </c>
      <c r="J5" s="278" t="s">
        <v>49</v>
      </c>
      <c r="K5" s="283" t="s">
        <v>50</v>
      </c>
      <c r="L5" s="284"/>
      <c r="M5" s="285"/>
      <c r="N5" s="278" t="s">
        <v>13</v>
      </c>
      <c r="O5" s="286" t="s">
        <v>51</v>
      </c>
      <c r="P5" s="286"/>
      <c r="Q5" s="291" t="s">
        <v>22</v>
      </c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</row>
    <row r="6" spans="1:253" s="265" customFormat="1" ht="17.25" customHeight="1">
      <c r="A6" s="277"/>
      <c r="B6" s="277"/>
      <c r="C6" s="278"/>
      <c r="D6" s="278"/>
      <c r="E6" s="275"/>
      <c r="F6" s="275"/>
      <c r="G6" s="276"/>
      <c r="H6" s="275"/>
      <c r="I6" s="278"/>
      <c r="J6" s="278"/>
      <c r="K6" s="287" t="s">
        <v>17</v>
      </c>
      <c r="L6" s="287" t="s">
        <v>18</v>
      </c>
      <c r="M6" s="287" t="s">
        <v>19</v>
      </c>
      <c r="N6" s="278"/>
      <c r="O6" s="288" t="s">
        <v>15</v>
      </c>
      <c r="P6" s="288" t="s">
        <v>16</v>
      </c>
      <c r="Q6" s="291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</row>
    <row r="7" spans="1:253" s="265" customFormat="1" ht="17.25" customHeight="1">
      <c r="A7" s="277" t="s">
        <v>52</v>
      </c>
      <c r="B7" s="277" t="s">
        <v>52</v>
      </c>
      <c r="C7" s="278">
        <v>1</v>
      </c>
      <c r="D7" s="278">
        <v>2</v>
      </c>
      <c r="E7" s="278">
        <v>3</v>
      </c>
      <c r="F7" s="278">
        <v>4</v>
      </c>
      <c r="G7" s="278">
        <v>5</v>
      </c>
      <c r="H7" s="278">
        <v>6</v>
      </c>
      <c r="I7" s="278">
        <v>7</v>
      </c>
      <c r="J7" s="278">
        <v>8</v>
      </c>
      <c r="K7" s="278">
        <v>9</v>
      </c>
      <c r="L7" s="278">
        <v>10</v>
      </c>
      <c r="M7" s="278">
        <v>11</v>
      </c>
      <c r="N7" s="278">
        <v>12</v>
      </c>
      <c r="O7" s="278">
        <v>13</v>
      </c>
      <c r="P7" s="278">
        <v>14</v>
      </c>
      <c r="Q7" s="278">
        <v>15</v>
      </c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7"/>
      <c r="FL7" s="267"/>
      <c r="FM7" s="267"/>
      <c r="FN7" s="267"/>
      <c r="FO7" s="267"/>
      <c r="FP7" s="267"/>
      <c r="FQ7" s="267"/>
      <c r="FR7" s="267"/>
      <c r="FS7" s="267"/>
      <c r="FT7" s="267"/>
      <c r="FU7" s="267"/>
      <c r="FV7" s="267"/>
      <c r="FW7" s="267"/>
      <c r="FX7" s="267"/>
      <c r="FY7" s="267"/>
      <c r="FZ7" s="267"/>
      <c r="GA7" s="267"/>
      <c r="GB7" s="267"/>
      <c r="GC7" s="267"/>
      <c r="GD7" s="267"/>
      <c r="GE7" s="267"/>
      <c r="GF7" s="267"/>
      <c r="GG7" s="267"/>
      <c r="GH7" s="267"/>
      <c r="GI7" s="267"/>
      <c r="GJ7" s="267"/>
      <c r="GK7" s="267"/>
      <c r="GL7" s="267"/>
      <c r="GM7" s="267"/>
      <c r="GN7" s="267"/>
      <c r="GO7" s="267"/>
      <c r="GP7" s="267"/>
      <c r="GQ7" s="267"/>
      <c r="GR7" s="267"/>
      <c r="GS7" s="267"/>
      <c r="GT7" s="267"/>
      <c r="GU7" s="267"/>
      <c r="GV7" s="267"/>
      <c r="GW7" s="267"/>
      <c r="GX7" s="267"/>
      <c r="GY7" s="267"/>
      <c r="GZ7" s="267"/>
      <c r="HA7" s="267"/>
      <c r="HB7" s="267"/>
      <c r="HC7" s="267"/>
      <c r="HD7" s="267"/>
      <c r="HE7" s="267"/>
      <c r="HF7" s="267"/>
      <c r="HG7" s="267"/>
      <c r="HH7" s="267"/>
      <c r="HI7" s="267"/>
      <c r="HJ7" s="267"/>
      <c r="HK7" s="267"/>
      <c r="HL7" s="267"/>
      <c r="HM7" s="267"/>
      <c r="HN7" s="267"/>
      <c r="HO7" s="267"/>
      <c r="HP7" s="267"/>
      <c r="HQ7" s="267"/>
      <c r="HR7" s="267"/>
      <c r="HS7" s="267"/>
      <c r="HT7" s="267"/>
      <c r="HU7" s="267"/>
      <c r="HV7" s="267"/>
      <c r="HW7" s="267"/>
      <c r="HX7" s="267"/>
      <c r="HY7" s="267"/>
      <c r="HZ7" s="267"/>
      <c r="IA7" s="267"/>
      <c r="IB7" s="267"/>
      <c r="IC7" s="267"/>
      <c r="ID7" s="267"/>
      <c r="IE7" s="267"/>
      <c r="IF7" s="267"/>
      <c r="IG7" s="267"/>
      <c r="IH7" s="267"/>
      <c r="II7" s="267"/>
      <c r="IJ7" s="267"/>
      <c r="IK7" s="267"/>
      <c r="IL7" s="267"/>
      <c r="IM7" s="267"/>
      <c r="IN7" s="267"/>
      <c r="IO7" s="267"/>
      <c r="IP7" s="267"/>
      <c r="IQ7" s="267"/>
      <c r="IR7" s="267"/>
      <c r="IS7" s="267"/>
    </row>
    <row r="8" spans="1:253" s="265" customFormat="1" ht="17.25" customHeight="1">
      <c r="A8" s="279"/>
      <c r="B8" s="279" t="s">
        <v>9</v>
      </c>
      <c r="C8" s="280">
        <f aca="true" t="shared" si="0" ref="C8:Q8">C9</f>
        <v>79.6</v>
      </c>
      <c r="D8" s="280">
        <f t="shared" si="0"/>
        <v>79.6</v>
      </c>
      <c r="E8" s="280">
        <f t="shared" si="0"/>
        <v>0</v>
      </c>
      <c r="F8" s="280">
        <f t="shared" si="0"/>
        <v>0</v>
      </c>
      <c r="G8" s="280">
        <f t="shared" si="0"/>
        <v>0</v>
      </c>
      <c r="H8" s="280">
        <f t="shared" si="0"/>
        <v>0</v>
      </c>
      <c r="I8" s="280">
        <f t="shared" si="0"/>
        <v>0</v>
      </c>
      <c r="J8" s="280">
        <f t="shared" si="0"/>
        <v>0</v>
      </c>
      <c r="K8" s="280">
        <f t="shared" si="0"/>
        <v>0</v>
      </c>
      <c r="L8" s="280">
        <f t="shared" si="0"/>
        <v>0</v>
      </c>
      <c r="M8" s="280">
        <f t="shared" si="0"/>
        <v>0</v>
      </c>
      <c r="N8" s="280">
        <f t="shared" si="0"/>
        <v>0</v>
      </c>
      <c r="O8" s="280">
        <f t="shared" si="0"/>
        <v>0</v>
      </c>
      <c r="P8" s="280">
        <f t="shared" si="0"/>
        <v>0</v>
      </c>
      <c r="Q8" s="280">
        <f t="shared" si="0"/>
        <v>0</v>
      </c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7"/>
      <c r="FL8" s="267"/>
      <c r="FM8" s="267"/>
      <c r="FN8" s="267"/>
      <c r="FO8" s="267"/>
      <c r="FP8" s="267"/>
      <c r="FQ8" s="267"/>
      <c r="FR8" s="267"/>
      <c r="FS8" s="267"/>
      <c r="FT8" s="267"/>
      <c r="FU8" s="267"/>
      <c r="FV8" s="267"/>
      <c r="FW8" s="267"/>
      <c r="FX8" s="267"/>
      <c r="FY8" s="267"/>
      <c r="FZ8" s="267"/>
      <c r="GA8" s="267"/>
      <c r="GB8" s="267"/>
      <c r="GC8" s="267"/>
      <c r="GD8" s="267"/>
      <c r="GE8" s="267"/>
      <c r="GF8" s="267"/>
      <c r="GG8" s="267"/>
      <c r="GH8" s="267"/>
      <c r="GI8" s="267"/>
      <c r="GJ8" s="267"/>
      <c r="GK8" s="267"/>
      <c r="GL8" s="267"/>
      <c r="GM8" s="267"/>
      <c r="GN8" s="267"/>
      <c r="GO8" s="267"/>
      <c r="GP8" s="267"/>
      <c r="GQ8" s="267"/>
      <c r="GR8" s="267"/>
      <c r="GS8" s="267"/>
      <c r="GT8" s="267"/>
      <c r="GU8" s="267"/>
      <c r="GV8" s="267"/>
      <c r="GW8" s="267"/>
      <c r="GX8" s="267"/>
      <c r="GY8" s="267"/>
      <c r="GZ8" s="267"/>
      <c r="HA8" s="267"/>
      <c r="HB8" s="267"/>
      <c r="HC8" s="267"/>
      <c r="HD8" s="267"/>
      <c r="HE8" s="267"/>
      <c r="HF8" s="267"/>
      <c r="HG8" s="267"/>
      <c r="HH8" s="267"/>
      <c r="HI8" s="267"/>
      <c r="HJ8" s="267"/>
      <c r="HK8" s="267"/>
      <c r="HL8" s="267"/>
      <c r="HM8" s="267"/>
      <c r="HN8" s="267"/>
      <c r="HO8" s="267"/>
      <c r="HP8" s="267"/>
      <c r="HQ8" s="267"/>
      <c r="HR8" s="267"/>
      <c r="HS8" s="267"/>
      <c r="HT8" s="267"/>
      <c r="HU8" s="267"/>
      <c r="HV8" s="267"/>
      <c r="HW8" s="267"/>
      <c r="HX8" s="267"/>
      <c r="HY8" s="267"/>
      <c r="HZ8" s="267"/>
      <c r="IA8" s="267"/>
      <c r="IB8" s="267"/>
      <c r="IC8" s="267"/>
      <c r="ID8" s="267"/>
      <c r="IE8" s="267"/>
      <c r="IF8" s="267"/>
      <c r="IG8" s="267"/>
      <c r="IH8" s="267"/>
      <c r="II8" s="267"/>
      <c r="IJ8" s="267"/>
      <c r="IK8" s="267"/>
      <c r="IL8" s="267"/>
      <c r="IM8" s="267"/>
      <c r="IN8" s="267"/>
      <c r="IO8" s="267"/>
      <c r="IP8" s="267"/>
      <c r="IQ8" s="267"/>
      <c r="IR8" s="267"/>
      <c r="IS8" s="267"/>
    </row>
    <row r="9" spans="1:253" s="265" customFormat="1" ht="17.25" customHeight="1">
      <c r="A9" s="279" t="s">
        <v>53</v>
      </c>
      <c r="B9" s="281" t="s">
        <v>54</v>
      </c>
      <c r="C9" s="280">
        <v>79.6</v>
      </c>
      <c r="D9" s="280">
        <v>79.6</v>
      </c>
      <c r="E9" s="280">
        <v>0</v>
      </c>
      <c r="F9" s="280">
        <v>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v>0</v>
      </c>
      <c r="O9" s="280">
        <v>0</v>
      </c>
      <c r="P9" s="280">
        <v>0</v>
      </c>
      <c r="Q9" s="280">
        <v>0</v>
      </c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</row>
    <row r="10" spans="1:253" s="265" customFormat="1" ht="17.25" customHeigh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  <c r="IO10" s="267"/>
      <c r="IP10" s="267"/>
      <c r="IQ10" s="267"/>
      <c r="IR10" s="267"/>
      <c r="IS10" s="267"/>
    </row>
    <row r="11" spans="1:253" s="265" customFormat="1" ht="17.25" customHeight="1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  <c r="IL11" s="267"/>
      <c r="IM11" s="267"/>
      <c r="IN11" s="267"/>
      <c r="IO11" s="267"/>
      <c r="IP11" s="267"/>
      <c r="IQ11" s="267"/>
      <c r="IR11" s="267"/>
      <c r="IS11" s="267"/>
    </row>
    <row r="12" spans="1:253" s="265" customFormat="1" ht="17.2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</row>
    <row r="13" spans="1:253" s="265" customFormat="1" ht="17.2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7"/>
      <c r="GC13" s="267"/>
      <c r="GD13" s="267"/>
      <c r="GE13" s="267"/>
      <c r="GF13" s="267"/>
      <c r="GG13" s="267"/>
      <c r="GH13" s="267"/>
      <c r="GI13" s="267"/>
      <c r="GJ13" s="267"/>
      <c r="GK13" s="267"/>
      <c r="GL13" s="267"/>
      <c r="GM13" s="267"/>
      <c r="GN13" s="267"/>
      <c r="GO13" s="267"/>
      <c r="GP13" s="267"/>
      <c r="GQ13" s="267"/>
      <c r="GR13" s="267"/>
      <c r="GS13" s="267"/>
      <c r="GT13" s="267"/>
      <c r="GU13" s="267"/>
      <c r="GV13" s="267"/>
      <c r="GW13" s="267"/>
      <c r="GX13" s="267"/>
      <c r="GY13" s="267"/>
      <c r="GZ13" s="267"/>
      <c r="HA13" s="267"/>
      <c r="HB13" s="267"/>
      <c r="HC13" s="267"/>
      <c r="HD13" s="267"/>
      <c r="HE13" s="267"/>
      <c r="HF13" s="267"/>
      <c r="HG13" s="267"/>
      <c r="HH13" s="267"/>
      <c r="HI13" s="267"/>
      <c r="HJ13" s="267"/>
      <c r="HK13" s="267"/>
      <c r="HL13" s="267"/>
      <c r="HM13" s="267"/>
      <c r="HN13" s="267"/>
      <c r="HO13" s="267"/>
      <c r="HP13" s="267"/>
      <c r="HQ13" s="267"/>
      <c r="HR13" s="267"/>
      <c r="HS13" s="267"/>
      <c r="HT13" s="267"/>
      <c r="HU13" s="267"/>
      <c r="HV13" s="267"/>
      <c r="HW13" s="267"/>
      <c r="HX13" s="267"/>
      <c r="HY13" s="267"/>
      <c r="HZ13" s="267"/>
      <c r="IA13" s="267"/>
      <c r="IB13" s="267"/>
      <c r="IC13" s="267"/>
      <c r="ID13" s="267"/>
      <c r="IE13" s="267"/>
      <c r="IF13" s="267"/>
      <c r="IG13" s="267"/>
      <c r="IH13" s="267"/>
      <c r="II13" s="267"/>
      <c r="IJ13" s="267"/>
      <c r="IK13" s="267"/>
      <c r="IL13" s="267"/>
      <c r="IM13" s="267"/>
      <c r="IN13" s="267"/>
      <c r="IO13" s="267"/>
      <c r="IP13" s="267"/>
      <c r="IQ13" s="267"/>
      <c r="IR13" s="267"/>
      <c r="IS13" s="267"/>
    </row>
    <row r="14" spans="1:253" s="265" customFormat="1" ht="17.2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  <c r="IK14" s="267"/>
      <c r="IL14" s="267"/>
      <c r="IM14" s="267"/>
      <c r="IN14" s="267"/>
      <c r="IO14" s="267"/>
      <c r="IP14" s="267"/>
      <c r="IQ14" s="267"/>
      <c r="IR14" s="267"/>
      <c r="IS14" s="267"/>
    </row>
    <row r="15" spans="1:253" s="265" customFormat="1" ht="17.25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  <c r="GS15" s="267"/>
      <c r="GT15" s="267"/>
      <c r="GU15" s="267"/>
      <c r="GV15" s="267"/>
      <c r="GW15" s="267"/>
      <c r="GX15" s="267"/>
      <c r="GY15" s="267"/>
      <c r="GZ15" s="267"/>
      <c r="HA15" s="267"/>
      <c r="HB15" s="267"/>
      <c r="HC15" s="267"/>
      <c r="HD15" s="267"/>
      <c r="HE15" s="267"/>
      <c r="HF15" s="267"/>
      <c r="HG15" s="267"/>
      <c r="HH15" s="267"/>
      <c r="HI15" s="267"/>
      <c r="HJ15" s="267"/>
      <c r="HK15" s="267"/>
      <c r="HL15" s="267"/>
      <c r="HM15" s="267"/>
      <c r="HN15" s="267"/>
      <c r="HO15" s="267"/>
      <c r="HP15" s="267"/>
      <c r="HQ15" s="267"/>
      <c r="HR15" s="267"/>
      <c r="HS15" s="267"/>
      <c r="HT15" s="267"/>
      <c r="HU15" s="267"/>
      <c r="HV15" s="267"/>
      <c r="HW15" s="267"/>
      <c r="HX15" s="267"/>
      <c r="HY15" s="267"/>
      <c r="HZ15" s="267"/>
      <c r="IA15" s="267"/>
      <c r="IB15" s="267"/>
      <c r="IC15" s="267"/>
      <c r="ID15" s="267"/>
      <c r="IE15" s="267"/>
      <c r="IF15" s="267"/>
      <c r="IG15" s="267"/>
      <c r="IH15" s="267"/>
      <c r="II15" s="267"/>
      <c r="IJ15" s="267"/>
      <c r="IK15" s="267"/>
      <c r="IL15" s="267"/>
      <c r="IM15" s="267"/>
      <c r="IN15" s="267"/>
      <c r="IO15" s="267"/>
      <c r="IP15" s="267"/>
      <c r="IQ15" s="267"/>
      <c r="IR15" s="267"/>
      <c r="IS15" s="267"/>
    </row>
    <row r="16" spans="1:253" s="265" customFormat="1" ht="17.25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7"/>
      <c r="GJ16" s="267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7"/>
      <c r="GZ16" s="267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7"/>
      <c r="HQ16" s="267"/>
      <c r="HR16" s="267"/>
      <c r="HS16" s="267"/>
      <c r="HT16" s="267"/>
      <c r="HU16" s="267"/>
      <c r="HV16" s="267"/>
      <c r="HW16" s="267"/>
      <c r="HX16" s="267"/>
      <c r="HY16" s="267"/>
      <c r="HZ16" s="267"/>
      <c r="IA16" s="267"/>
      <c r="IB16" s="267"/>
      <c r="IC16" s="267"/>
      <c r="ID16" s="267"/>
      <c r="IE16" s="267"/>
      <c r="IF16" s="267"/>
      <c r="IG16" s="267"/>
      <c r="IH16" s="267"/>
      <c r="II16" s="267"/>
      <c r="IJ16" s="267"/>
      <c r="IK16" s="267"/>
      <c r="IL16" s="267"/>
      <c r="IM16" s="267"/>
      <c r="IN16" s="267"/>
      <c r="IO16" s="267"/>
      <c r="IP16" s="267"/>
      <c r="IQ16" s="267"/>
      <c r="IR16" s="267"/>
      <c r="IS16" s="267"/>
    </row>
    <row r="17" s="266" customFormat="1" ht="17.25" customHeight="1"/>
    <row r="18" s="265" customFormat="1" ht="21" customHeight="1"/>
    <row r="19" s="265" customFormat="1" ht="21" customHeight="1"/>
    <row r="20" spans="1:253" s="265" customFormat="1" ht="21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67"/>
      <c r="FY20" s="267"/>
      <c r="FZ20" s="267"/>
      <c r="GA20" s="267"/>
      <c r="GB20" s="267"/>
      <c r="GC20" s="267"/>
      <c r="GD20" s="267"/>
      <c r="GE20" s="267"/>
      <c r="GF20" s="267"/>
      <c r="GG20" s="267"/>
      <c r="GH20" s="267"/>
      <c r="GI20" s="267"/>
      <c r="GJ20" s="267"/>
      <c r="GK20" s="267"/>
      <c r="GL20" s="267"/>
      <c r="GM20" s="267"/>
      <c r="GN20" s="267"/>
      <c r="GO20" s="267"/>
      <c r="GP20" s="267"/>
      <c r="GQ20" s="267"/>
      <c r="GR20" s="267"/>
      <c r="GS20" s="267"/>
      <c r="GT20" s="267"/>
      <c r="GU20" s="267"/>
      <c r="GV20" s="267"/>
      <c r="GW20" s="267"/>
      <c r="GX20" s="267"/>
      <c r="GY20" s="267"/>
      <c r="GZ20" s="267"/>
      <c r="HA20" s="267"/>
      <c r="HB20" s="267"/>
      <c r="HC20" s="267"/>
      <c r="HD20" s="267"/>
      <c r="HE20" s="267"/>
      <c r="HF20" s="267"/>
      <c r="HG20" s="267"/>
      <c r="HH20" s="267"/>
      <c r="HI20" s="267"/>
      <c r="HJ20" s="267"/>
      <c r="HK20" s="267"/>
      <c r="HL20" s="267"/>
      <c r="HM20" s="267"/>
      <c r="HN20" s="267"/>
      <c r="HO20" s="267"/>
      <c r="HP20" s="267"/>
      <c r="HQ20" s="267"/>
      <c r="HR20" s="267"/>
      <c r="HS20" s="267"/>
      <c r="HT20" s="267"/>
      <c r="HU20" s="267"/>
      <c r="HV20" s="267"/>
      <c r="HW20" s="267"/>
      <c r="HX20" s="267"/>
      <c r="HY20" s="267"/>
      <c r="HZ20" s="267"/>
      <c r="IA20" s="267"/>
      <c r="IB20" s="267"/>
      <c r="IC20" s="267"/>
      <c r="ID20" s="267"/>
      <c r="IE20" s="267"/>
      <c r="IF20" s="267"/>
      <c r="IG20" s="267"/>
      <c r="IH20" s="267"/>
      <c r="II20" s="267"/>
      <c r="IJ20" s="267"/>
      <c r="IK20" s="267"/>
      <c r="IL20" s="267"/>
      <c r="IM20" s="267"/>
      <c r="IN20" s="267"/>
      <c r="IO20" s="267"/>
      <c r="IP20" s="267"/>
      <c r="IQ20" s="267"/>
      <c r="IR20" s="267"/>
      <c r="IS20" s="267"/>
    </row>
    <row r="21" s="265" customFormat="1" ht="21" customHeight="1"/>
    <row r="22" s="265" customFormat="1" ht="21" customHeight="1"/>
    <row r="23" s="265" customFormat="1" ht="21" customHeight="1"/>
    <row r="24" spans="1:253" s="265" customFormat="1" ht="21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7"/>
      <c r="FE24" s="267"/>
      <c r="FF24" s="267"/>
      <c r="FG24" s="267"/>
      <c r="FH24" s="267"/>
      <c r="FI24" s="267"/>
      <c r="FJ24" s="267"/>
      <c r="FK24" s="267"/>
      <c r="FL24" s="267"/>
      <c r="FM24" s="267"/>
      <c r="FN24" s="267"/>
      <c r="FO24" s="267"/>
      <c r="FP24" s="267"/>
      <c r="FQ24" s="267"/>
      <c r="FR24" s="267"/>
      <c r="FS24" s="267"/>
      <c r="FT24" s="267"/>
      <c r="FU24" s="267"/>
      <c r="FV24" s="267"/>
      <c r="FW24" s="267"/>
      <c r="FX24" s="267"/>
      <c r="FY24" s="267"/>
      <c r="FZ24" s="267"/>
      <c r="GA24" s="267"/>
      <c r="GB24" s="267"/>
      <c r="GC24" s="267"/>
      <c r="GD24" s="267"/>
      <c r="GE24" s="267"/>
      <c r="GF24" s="267"/>
      <c r="GG24" s="267"/>
      <c r="GH24" s="267"/>
      <c r="GI24" s="267"/>
      <c r="GJ24" s="267"/>
      <c r="GK24" s="267"/>
      <c r="GL24" s="267"/>
      <c r="GM24" s="267"/>
      <c r="GN24" s="267"/>
      <c r="GO24" s="267"/>
      <c r="GP24" s="267"/>
      <c r="GQ24" s="267"/>
      <c r="GR24" s="267"/>
      <c r="GS24" s="267"/>
      <c r="GT24" s="267"/>
      <c r="GU24" s="267"/>
      <c r="GV24" s="267"/>
      <c r="GW24" s="267"/>
      <c r="GX24" s="267"/>
      <c r="GY24" s="267"/>
      <c r="GZ24" s="267"/>
      <c r="HA24" s="267"/>
      <c r="HB24" s="267"/>
      <c r="HC24" s="267"/>
      <c r="HD24" s="267"/>
      <c r="HE24" s="267"/>
      <c r="HF24" s="267"/>
      <c r="HG24" s="267"/>
      <c r="HH24" s="267"/>
      <c r="HI24" s="267"/>
      <c r="HJ24" s="267"/>
      <c r="HK24" s="267"/>
      <c r="HL24" s="267"/>
      <c r="HM24" s="267"/>
      <c r="HN24" s="267"/>
      <c r="HO24" s="267"/>
      <c r="HP24" s="267"/>
      <c r="HQ24" s="267"/>
      <c r="HR24" s="267"/>
      <c r="HS24" s="267"/>
      <c r="HT24" s="267"/>
      <c r="HU24" s="267"/>
      <c r="HV24" s="267"/>
      <c r="HW24" s="267"/>
      <c r="HX24" s="267"/>
      <c r="HY24" s="267"/>
      <c r="HZ24" s="267"/>
      <c r="IA24" s="267"/>
      <c r="IB24" s="267"/>
      <c r="IC24" s="267"/>
      <c r="ID24" s="267"/>
      <c r="IE24" s="267"/>
      <c r="IF24" s="267"/>
      <c r="IG24" s="267"/>
      <c r="IH24" s="267"/>
      <c r="II24" s="267"/>
      <c r="IJ24" s="267"/>
      <c r="IK24" s="267"/>
      <c r="IL24" s="267"/>
      <c r="IM24" s="267"/>
      <c r="IN24" s="267"/>
      <c r="IO24" s="267"/>
      <c r="IP24" s="267"/>
      <c r="IQ24" s="267"/>
      <c r="IR24" s="267"/>
      <c r="IS24" s="267"/>
    </row>
  </sheetData>
  <sheetProtection formatCells="0" formatColumns="0" formatRows="0"/>
  <mergeCells count="16">
    <mergeCell ref="A2:Q2"/>
    <mergeCell ref="A3:B3"/>
    <mergeCell ref="K5:M5"/>
    <mergeCell ref="O5:P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Q5:Q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75390625" style="240" customWidth="1"/>
    <col min="4" max="4" width="8.75390625" style="240" customWidth="1"/>
    <col min="5" max="5" width="14.125" style="240" customWidth="1"/>
    <col min="6" max="6" width="24.125" style="240" customWidth="1"/>
    <col min="7" max="8" width="10.375" style="240" customWidth="1"/>
    <col min="9" max="9" width="10.875" style="240" customWidth="1"/>
    <col min="10" max="10" width="9.625" style="240" customWidth="1"/>
    <col min="11" max="11" width="8.625" style="240" customWidth="1"/>
    <col min="12" max="12" width="12.75390625" style="240" customWidth="1"/>
    <col min="13" max="13" width="9.75390625" style="240" customWidth="1"/>
    <col min="14" max="14" width="8.875" style="240" customWidth="1"/>
    <col min="15" max="16384" width="6.875" style="240" customWidth="1"/>
  </cols>
  <sheetData>
    <row r="1" spans="1:14" ht="25.5" customHeight="1">
      <c r="A1" s="241"/>
      <c r="B1" s="241"/>
      <c r="C1" s="242"/>
      <c r="D1" s="242"/>
      <c r="E1" s="242"/>
      <c r="F1" s="243"/>
      <c r="G1" s="244"/>
      <c r="H1" s="244"/>
      <c r="N1" s="167" t="s">
        <v>55</v>
      </c>
    </row>
    <row r="2" spans="1:14" ht="25.5" customHeight="1">
      <c r="A2" s="245" t="s">
        <v>56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ht="25.5" customHeight="1">
      <c r="A3" s="246" t="s">
        <v>2</v>
      </c>
      <c r="B3" s="246"/>
      <c r="C3" s="246"/>
      <c r="D3" s="246"/>
      <c r="E3" s="246"/>
      <c r="F3" s="247"/>
      <c r="G3" s="244"/>
      <c r="H3" s="244"/>
      <c r="I3" s="263"/>
      <c r="J3" s="263"/>
      <c r="N3" s="188" t="s">
        <v>3</v>
      </c>
    </row>
    <row r="4" spans="1:14" ht="29.25" customHeight="1">
      <c r="A4" s="248" t="s">
        <v>57</v>
      </c>
      <c r="B4" s="248"/>
      <c r="C4" s="248"/>
      <c r="D4" s="249" t="s">
        <v>47</v>
      </c>
      <c r="E4" s="250" t="s">
        <v>48</v>
      </c>
      <c r="F4" s="250" t="s">
        <v>58</v>
      </c>
      <c r="G4" s="250" t="s">
        <v>9</v>
      </c>
      <c r="H4" s="251" t="s">
        <v>59</v>
      </c>
      <c r="I4" s="251"/>
      <c r="J4" s="251"/>
      <c r="K4" s="251"/>
      <c r="L4" s="251"/>
      <c r="M4" s="251"/>
      <c r="N4" s="251"/>
    </row>
    <row r="5" spans="1:14" ht="25.5" customHeight="1">
      <c r="A5" s="252" t="s">
        <v>60</v>
      </c>
      <c r="B5" s="253" t="s">
        <v>61</v>
      </c>
      <c r="C5" s="253" t="s">
        <v>62</v>
      </c>
      <c r="D5" s="250"/>
      <c r="E5" s="250"/>
      <c r="F5" s="250"/>
      <c r="G5" s="250"/>
      <c r="H5" s="254" t="s">
        <v>63</v>
      </c>
      <c r="I5" s="254"/>
      <c r="J5" s="254"/>
      <c r="K5" s="254"/>
      <c r="L5" s="250" t="s">
        <v>64</v>
      </c>
      <c r="M5" s="250"/>
      <c r="N5" s="250"/>
    </row>
    <row r="6" spans="1:14" ht="49.5" customHeight="1">
      <c r="A6" s="252"/>
      <c r="B6" s="253"/>
      <c r="C6" s="253"/>
      <c r="D6" s="250"/>
      <c r="E6" s="250"/>
      <c r="F6" s="250"/>
      <c r="G6" s="250"/>
      <c r="H6" s="250" t="s">
        <v>65</v>
      </c>
      <c r="I6" s="264" t="s">
        <v>66</v>
      </c>
      <c r="J6" s="254" t="s">
        <v>67</v>
      </c>
      <c r="K6" s="250" t="s">
        <v>68</v>
      </c>
      <c r="L6" s="250" t="s">
        <v>65</v>
      </c>
      <c r="M6" s="250" t="s">
        <v>69</v>
      </c>
      <c r="N6" s="250" t="s">
        <v>70</v>
      </c>
    </row>
    <row r="7" spans="1:14" ht="20.25" customHeight="1">
      <c r="A7" s="252" t="s">
        <v>71</v>
      </c>
      <c r="B7" s="253" t="s">
        <v>71</v>
      </c>
      <c r="C7" s="253" t="s">
        <v>71</v>
      </c>
      <c r="D7" s="253" t="s">
        <v>71</v>
      </c>
      <c r="E7" s="253" t="s">
        <v>71</v>
      </c>
      <c r="F7" s="250" t="s">
        <v>71</v>
      </c>
      <c r="G7" s="255">
        <v>1</v>
      </c>
      <c r="H7" s="255">
        <v>2</v>
      </c>
      <c r="I7" s="255">
        <v>3</v>
      </c>
      <c r="J7" s="255">
        <v>4</v>
      </c>
      <c r="K7" s="255">
        <v>5</v>
      </c>
      <c r="L7" s="255">
        <v>6</v>
      </c>
      <c r="M7" s="255">
        <v>7</v>
      </c>
      <c r="N7" s="255">
        <v>8</v>
      </c>
    </row>
    <row r="8" spans="1:14" s="239" customFormat="1" ht="20.25" customHeight="1">
      <c r="A8" s="256"/>
      <c r="B8" s="257"/>
      <c r="C8" s="257"/>
      <c r="D8" s="258"/>
      <c r="E8" s="259" t="s">
        <v>9</v>
      </c>
      <c r="F8" s="260"/>
      <c r="G8" s="261">
        <f aca="true" t="shared" si="0" ref="G8:N8">SUM(G9:G16)</f>
        <v>79.6</v>
      </c>
      <c r="H8" s="261">
        <f t="shared" si="0"/>
        <v>62.14</v>
      </c>
      <c r="I8" s="261">
        <f t="shared" si="0"/>
        <v>43.690000000000005</v>
      </c>
      <c r="J8" s="261">
        <f t="shared" si="0"/>
        <v>13.09</v>
      </c>
      <c r="K8" s="261">
        <f t="shared" si="0"/>
        <v>5.36</v>
      </c>
      <c r="L8" s="261">
        <f t="shared" si="0"/>
        <v>17.46</v>
      </c>
      <c r="M8" s="261">
        <f t="shared" si="0"/>
        <v>17.46</v>
      </c>
      <c r="N8" s="261">
        <f t="shared" si="0"/>
        <v>0</v>
      </c>
    </row>
    <row r="9" spans="1:14" ht="20.25" customHeight="1">
      <c r="A9" s="256" t="s">
        <v>72</v>
      </c>
      <c r="B9" s="257" t="s">
        <v>73</v>
      </c>
      <c r="C9" s="257" t="s">
        <v>74</v>
      </c>
      <c r="D9" s="258" t="s">
        <v>53</v>
      </c>
      <c r="E9" s="262" t="s">
        <v>54</v>
      </c>
      <c r="F9" s="260" t="s">
        <v>75</v>
      </c>
      <c r="G9" s="261">
        <v>39.25</v>
      </c>
      <c r="H9" s="261">
        <v>39.25</v>
      </c>
      <c r="I9" s="261">
        <v>34.96</v>
      </c>
      <c r="J9" s="261">
        <v>0</v>
      </c>
      <c r="K9" s="261">
        <v>4.29</v>
      </c>
      <c r="L9" s="261">
        <v>0</v>
      </c>
      <c r="M9" s="261">
        <v>0</v>
      </c>
      <c r="N9" s="261">
        <v>0</v>
      </c>
    </row>
    <row r="10" spans="1:14" ht="20.25" customHeight="1">
      <c r="A10" s="256" t="s">
        <v>72</v>
      </c>
      <c r="B10" s="257" t="s">
        <v>73</v>
      </c>
      <c r="C10" s="257" t="s">
        <v>76</v>
      </c>
      <c r="D10" s="258" t="s">
        <v>53</v>
      </c>
      <c r="E10" s="262" t="s">
        <v>54</v>
      </c>
      <c r="F10" s="260" t="s">
        <v>77</v>
      </c>
      <c r="G10" s="261">
        <v>7.46</v>
      </c>
      <c r="H10" s="261">
        <v>0</v>
      </c>
      <c r="I10" s="261">
        <v>0</v>
      </c>
      <c r="J10" s="261">
        <v>0</v>
      </c>
      <c r="K10" s="261">
        <v>0</v>
      </c>
      <c r="L10" s="261">
        <v>7.46</v>
      </c>
      <c r="M10" s="261">
        <v>7.46</v>
      </c>
      <c r="N10" s="261">
        <v>0</v>
      </c>
    </row>
    <row r="11" spans="1:14" ht="20.25" customHeight="1">
      <c r="A11" s="256" t="s">
        <v>72</v>
      </c>
      <c r="B11" s="257" t="s">
        <v>73</v>
      </c>
      <c r="C11" s="257" t="s">
        <v>78</v>
      </c>
      <c r="D11" s="258" t="s">
        <v>53</v>
      </c>
      <c r="E11" s="262" t="s">
        <v>54</v>
      </c>
      <c r="F11" s="260" t="s">
        <v>79</v>
      </c>
      <c r="G11" s="261">
        <v>0.41</v>
      </c>
      <c r="H11" s="261">
        <v>0.41</v>
      </c>
      <c r="I11" s="261">
        <v>0</v>
      </c>
      <c r="J11" s="261">
        <v>0</v>
      </c>
      <c r="K11" s="261">
        <v>0.41</v>
      </c>
      <c r="L11" s="261">
        <v>0</v>
      </c>
      <c r="M11" s="261">
        <v>0</v>
      </c>
      <c r="N11" s="261">
        <v>0</v>
      </c>
    </row>
    <row r="12" spans="1:14" ht="20.25" customHeight="1">
      <c r="A12" s="256" t="s">
        <v>72</v>
      </c>
      <c r="B12" s="257" t="s">
        <v>73</v>
      </c>
      <c r="C12" s="257" t="s">
        <v>80</v>
      </c>
      <c r="D12" s="258" t="s">
        <v>53</v>
      </c>
      <c r="E12" s="262" t="s">
        <v>54</v>
      </c>
      <c r="F12" s="260" t="s">
        <v>81</v>
      </c>
      <c r="G12" s="261">
        <v>10</v>
      </c>
      <c r="H12" s="261">
        <v>0</v>
      </c>
      <c r="I12" s="261">
        <v>0</v>
      </c>
      <c r="J12" s="261">
        <v>0</v>
      </c>
      <c r="K12" s="261">
        <v>0</v>
      </c>
      <c r="L12" s="261">
        <v>10</v>
      </c>
      <c r="M12" s="261">
        <v>10</v>
      </c>
      <c r="N12" s="261">
        <v>0</v>
      </c>
    </row>
    <row r="13" spans="1:14" ht="20.25" customHeight="1">
      <c r="A13" s="256" t="s">
        <v>82</v>
      </c>
      <c r="B13" s="257" t="s">
        <v>83</v>
      </c>
      <c r="C13" s="257" t="s">
        <v>74</v>
      </c>
      <c r="D13" s="258" t="s">
        <v>53</v>
      </c>
      <c r="E13" s="262" t="s">
        <v>54</v>
      </c>
      <c r="F13" s="260" t="s">
        <v>84</v>
      </c>
      <c r="G13" s="261">
        <v>13.75</v>
      </c>
      <c r="H13" s="261">
        <v>13.75</v>
      </c>
      <c r="I13" s="261">
        <v>0</v>
      </c>
      <c r="J13" s="261">
        <v>13.09</v>
      </c>
      <c r="K13" s="261">
        <v>0.66</v>
      </c>
      <c r="L13" s="261">
        <v>0</v>
      </c>
      <c r="M13" s="261">
        <v>0</v>
      </c>
      <c r="N13" s="261">
        <v>0</v>
      </c>
    </row>
    <row r="14" spans="1:14" ht="20.25" customHeight="1">
      <c r="A14" s="256" t="s">
        <v>82</v>
      </c>
      <c r="B14" s="257" t="s">
        <v>83</v>
      </c>
      <c r="C14" s="257" t="s">
        <v>83</v>
      </c>
      <c r="D14" s="258" t="s">
        <v>53</v>
      </c>
      <c r="E14" s="262" t="s">
        <v>54</v>
      </c>
      <c r="F14" s="260" t="s">
        <v>85</v>
      </c>
      <c r="G14" s="261">
        <v>3.6</v>
      </c>
      <c r="H14" s="261">
        <v>3.6</v>
      </c>
      <c r="I14" s="261">
        <v>3.6</v>
      </c>
      <c r="J14" s="261">
        <v>0</v>
      </c>
      <c r="K14" s="261">
        <v>0</v>
      </c>
      <c r="L14" s="261">
        <v>0</v>
      </c>
      <c r="M14" s="261">
        <v>0</v>
      </c>
      <c r="N14" s="261">
        <v>0</v>
      </c>
    </row>
    <row r="15" spans="1:14" ht="20.25" customHeight="1">
      <c r="A15" s="256" t="s">
        <v>86</v>
      </c>
      <c r="B15" s="257" t="s">
        <v>87</v>
      </c>
      <c r="C15" s="257" t="s">
        <v>74</v>
      </c>
      <c r="D15" s="258" t="s">
        <v>53</v>
      </c>
      <c r="E15" s="262" t="s">
        <v>54</v>
      </c>
      <c r="F15" s="260" t="s">
        <v>88</v>
      </c>
      <c r="G15" s="261">
        <v>2.27</v>
      </c>
      <c r="H15" s="261">
        <v>2.27</v>
      </c>
      <c r="I15" s="261">
        <v>2.27</v>
      </c>
      <c r="J15" s="261">
        <v>0</v>
      </c>
      <c r="K15" s="261">
        <v>0</v>
      </c>
      <c r="L15" s="261">
        <v>0</v>
      </c>
      <c r="M15" s="261">
        <v>0</v>
      </c>
      <c r="N15" s="261">
        <v>0</v>
      </c>
    </row>
    <row r="16" spans="1:14" ht="20.25" customHeight="1">
      <c r="A16" s="256" t="s">
        <v>89</v>
      </c>
      <c r="B16" s="257" t="s">
        <v>76</v>
      </c>
      <c r="C16" s="257" t="s">
        <v>74</v>
      </c>
      <c r="D16" s="258" t="s">
        <v>53</v>
      </c>
      <c r="E16" s="262" t="s">
        <v>54</v>
      </c>
      <c r="F16" s="260" t="s">
        <v>90</v>
      </c>
      <c r="G16" s="261">
        <v>2.86</v>
      </c>
      <c r="H16" s="261">
        <v>2.86</v>
      </c>
      <c r="I16" s="261">
        <v>2.86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</row>
  </sheetData>
  <sheetProtection formatCells="0" formatColumns="0" formatRows="0"/>
  <mergeCells count="12">
    <mergeCell ref="A3:E3"/>
    <mergeCell ref="A4:C4"/>
    <mergeCell ref="H4:N4"/>
    <mergeCell ref="H5:K5"/>
    <mergeCell ref="L5:N5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showGridLines="0" showZeros="0" workbookViewId="0" topLeftCell="A4">
      <selection activeCell="B3" sqref="B3"/>
    </sheetView>
  </sheetViews>
  <sheetFormatPr defaultColWidth="6.875" defaultRowHeight="14.25"/>
  <cols>
    <col min="1" max="1" width="27.50390625" style="180" customWidth="1"/>
    <col min="2" max="2" width="22.50390625" style="180" customWidth="1"/>
    <col min="3" max="3" width="23.375" style="180" customWidth="1"/>
    <col min="4" max="4" width="18.375" style="180" customWidth="1"/>
    <col min="5" max="6" width="14.75390625" style="180" customWidth="1"/>
    <col min="7" max="7" width="14.00390625" style="180" customWidth="1"/>
    <col min="8" max="8" width="10.75390625" style="181" customWidth="1"/>
    <col min="9" max="11" width="6.875" style="180" customWidth="1"/>
    <col min="12" max="16384" width="6.875" style="180" customWidth="1"/>
  </cols>
  <sheetData>
    <row r="1" spans="1:8" ht="24.75" customHeight="1">
      <c r="A1" s="182"/>
      <c r="B1" s="183"/>
      <c r="C1" s="183"/>
      <c r="D1" s="183"/>
      <c r="E1" s="184"/>
      <c r="F1" s="184"/>
      <c r="G1" s="184"/>
      <c r="H1" s="167" t="s">
        <v>91</v>
      </c>
    </row>
    <row r="2" spans="1:8" ht="24.75" customHeight="1">
      <c r="A2" s="185" t="s">
        <v>92</v>
      </c>
      <c r="B2" s="185"/>
      <c r="C2" s="185"/>
      <c r="D2" s="185"/>
      <c r="E2" s="185"/>
      <c r="F2" s="185"/>
      <c r="G2" s="185"/>
      <c r="H2" s="180"/>
    </row>
    <row r="3" spans="1:8" ht="24.75" customHeight="1">
      <c r="A3" s="186" t="s">
        <v>2</v>
      </c>
      <c r="B3" s="187"/>
      <c r="C3" s="187"/>
      <c r="D3" s="187"/>
      <c r="E3" s="184"/>
      <c r="F3" s="184"/>
      <c r="G3" s="184"/>
      <c r="H3" s="188" t="s">
        <v>3</v>
      </c>
    </row>
    <row r="4" spans="1:8" ht="24.75" customHeight="1">
      <c r="A4" s="189" t="s">
        <v>4</v>
      </c>
      <c r="B4" s="190"/>
      <c r="C4" s="190" t="s">
        <v>5</v>
      </c>
      <c r="D4" s="191"/>
      <c r="E4" s="191"/>
      <c r="F4" s="191"/>
      <c r="G4" s="191"/>
      <c r="H4" s="189"/>
    </row>
    <row r="5" spans="1:8" ht="24.75" customHeight="1">
      <c r="A5" s="192" t="s">
        <v>6</v>
      </c>
      <c r="B5" s="192" t="s">
        <v>7</v>
      </c>
      <c r="C5" s="193" t="s">
        <v>6</v>
      </c>
      <c r="D5" s="192" t="s">
        <v>93</v>
      </c>
      <c r="E5" s="194" t="s">
        <v>94</v>
      </c>
      <c r="F5" s="195"/>
      <c r="G5" s="195"/>
      <c r="H5" s="196" t="s">
        <v>95</v>
      </c>
    </row>
    <row r="6" spans="1:8" ht="31.5" customHeight="1">
      <c r="A6" s="197"/>
      <c r="B6" s="197"/>
      <c r="C6" s="197"/>
      <c r="D6" s="198"/>
      <c r="E6" s="199" t="s">
        <v>10</v>
      </c>
      <c r="F6" s="200" t="s">
        <v>11</v>
      </c>
      <c r="G6" s="200" t="s">
        <v>12</v>
      </c>
      <c r="H6" s="201"/>
    </row>
    <row r="7" spans="1:8" s="179" customFormat="1" ht="24.75" customHeight="1">
      <c r="A7" s="202" t="s">
        <v>24</v>
      </c>
      <c r="B7" s="203">
        <v>79.6</v>
      </c>
      <c r="C7" s="204" t="s">
        <v>96</v>
      </c>
      <c r="D7" s="205">
        <f>E7+F7+G7+H7</f>
        <v>57.12</v>
      </c>
      <c r="E7" s="206">
        <v>57.12</v>
      </c>
      <c r="F7" s="207">
        <v>0</v>
      </c>
      <c r="G7" s="206">
        <v>0</v>
      </c>
      <c r="H7" s="208">
        <v>0</v>
      </c>
    </row>
    <row r="8" spans="1:8" s="179" customFormat="1" ht="24.75" customHeight="1">
      <c r="A8" s="209" t="s">
        <v>26</v>
      </c>
      <c r="B8" s="203">
        <v>0</v>
      </c>
      <c r="C8" s="210" t="s">
        <v>97</v>
      </c>
      <c r="D8" s="205">
        <f>E8+F8+G8+H8</f>
        <v>0</v>
      </c>
      <c r="E8" s="211">
        <v>0</v>
      </c>
      <c r="F8" s="211">
        <v>0</v>
      </c>
      <c r="G8" s="206">
        <v>0</v>
      </c>
      <c r="H8" s="208">
        <v>0</v>
      </c>
    </row>
    <row r="9" spans="1:8" s="179" customFormat="1" ht="24.75" customHeight="1">
      <c r="A9" s="212" t="s">
        <v>98</v>
      </c>
      <c r="B9" s="213">
        <v>0</v>
      </c>
      <c r="C9" s="204" t="s">
        <v>99</v>
      </c>
      <c r="D9" s="205">
        <f>F9+G9+H9+E9</f>
        <v>0</v>
      </c>
      <c r="E9" s="214">
        <v>0</v>
      </c>
      <c r="F9" s="211">
        <v>0</v>
      </c>
      <c r="G9" s="208">
        <v>0</v>
      </c>
      <c r="H9" s="208">
        <v>0</v>
      </c>
    </row>
    <row r="10" spans="1:8" s="179" customFormat="1" ht="24.75" customHeight="1">
      <c r="A10" s="215" t="s">
        <v>100</v>
      </c>
      <c r="B10" s="216">
        <v>0</v>
      </c>
      <c r="C10" s="204" t="s">
        <v>101</v>
      </c>
      <c r="D10" s="205">
        <f>F10+G10+H10+E10</f>
        <v>0</v>
      </c>
      <c r="E10" s="217">
        <v>0</v>
      </c>
      <c r="F10" s="214">
        <v>0</v>
      </c>
      <c r="G10" s="218">
        <v>0</v>
      </c>
      <c r="H10" s="208">
        <v>0</v>
      </c>
    </row>
    <row r="11" spans="1:8" s="179" customFormat="1" ht="26.25" customHeight="1">
      <c r="A11" s="219" t="s">
        <v>65</v>
      </c>
      <c r="B11" s="213">
        <v>79.6</v>
      </c>
      <c r="C11" s="204" t="s">
        <v>102</v>
      </c>
      <c r="D11" s="205">
        <f aca="true" t="shared" si="0" ref="D11:D16">E11+F11+G11+H11</f>
        <v>0</v>
      </c>
      <c r="E11" s="220">
        <v>0</v>
      </c>
      <c r="F11" s="220">
        <v>0</v>
      </c>
      <c r="G11" s="220">
        <v>0</v>
      </c>
      <c r="H11" s="208">
        <v>0</v>
      </c>
    </row>
    <row r="12" spans="1:8" s="179" customFormat="1" ht="21.75" customHeight="1">
      <c r="A12" s="221" t="s">
        <v>14</v>
      </c>
      <c r="B12" s="222">
        <v>0</v>
      </c>
      <c r="C12" s="204" t="s">
        <v>103</v>
      </c>
      <c r="D12" s="205">
        <f t="shared" si="0"/>
        <v>0</v>
      </c>
      <c r="E12" s="211">
        <v>0</v>
      </c>
      <c r="F12" s="211">
        <v>0</v>
      </c>
      <c r="G12" s="206">
        <v>0</v>
      </c>
      <c r="H12" s="208">
        <v>0</v>
      </c>
    </row>
    <row r="13" spans="1:8" s="179" customFormat="1" ht="24.75" customHeight="1">
      <c r="A13" s="221"/>
      <c r="B13" s="223"/>
      <c r="C13" s="204" t="s">
        <v>104</v>
      </c>
      <c r="D13" s="205">
        <f t="shared" si="0"/>
        <v>0</v>
      </c>
      <c r="E13" s="211">
        <v>0</v>
      </c>
      <c r="F13" s="211">
        <v>0</v>
      </c>
      <c r="G13" s="206">
        <v>0</v>
      </c>
      <c r="H13" s="208">
        <v>0</v>
      </c>
    </row>
    <row r="14" spans="1:8" s="179" customFormat="1" ht="24.75" customHeight="1">
      <c r="A14" s="202"/>
      <c r="B14" s="224"/>
      <c r="C14" s="204" t="s">
        <v>105</v>
      </c>
      <c r="D14" s="205">
        <f t="shared" si="0"/>
        <v>17.35</v>
      </c>
      <c r="E14" s="214">
        <v>17.35</v>
      </c>
      <c r="F14" s="214">
        <v>0</v>
      </c>
      <c r="G14" s="208">
        <v>0</v>
      </c>
      <c r="H14" s="208">
        <v>0</v>
      </c>
    </row>
    <row r="15" spans="1:8" s="179" customFormat="1" ht="24.75" customHeight="1">
      <c r="A15" s="202"/>
      <c r="B15" s="225"/>
      <c r="C15" s="226" t="s">
        <v>106</v>
      </c>
      <c r="D15" s="205">
        <f t="shared" si="0"/>
        <v>0</v>
      </c>
      <c r="E15" s="227">
        <v>0</v>
      </c>
      <c r="F15" s="217">
        <v>0</v>
      </c>
      <c r="G15" s="217">
        <v>0</v>
      </c>
      <c r="H15" s="208">
        <v>0</v>
      </c>
    </row>
    <row r="16" spans="1:8" s="179" customFormat="1" ht="24.75" customHeight="1">
      <c r="A16" s="228"/>
      <c r="B16" s="229"/>
      <c r="C16" s="204" t="s">
        <v>107</v>
      </c>
      <c r="D16" s="205">
        <f t="shared" si="0"/>
        <v>2.27</v>
      </c>
      <c r="E16" s="218">
        <v>2.27</v>
      </c>
      <c r="F16" s="218">
        <v>0</v>
      </c>
      <c r="G16" s="218">
        <v>0</v>
      </c>
      <c r="H16" s="208">
        <v>0</v>
      </c>
    </row>
    <row r="17" spans="1:8" s="179" customFormat="1" ht="24.75" customHeight="1">
      <c r="A17" s="202"/>
      <c r="B17" s="223"/>
      <c r="C17" s="226" t="s">
        <v>108</v>
      </c>
      <c r="D17" s="205">
        <f aca="true" t="shared" si="1" ref="D17:D22">E17+F17+G17+H17</f>
        <v>0</v>
      </c>
      <c r="E17" s="208">
        <v>0</v>
      </c>
      <c r="F17" s="208">
        <v>0</v>
      </c>
      <c r="G17" s="208">
        <v>0</v>
      </c>
      <c r="H17" s="208">
        <v>0</v>
      </c>
    </row>
    <row r="18" spans="1:8" s="179" customFormat="1" ht="24.75" customHeight="1">
      <c r="A18" s="202"/>
      <c r="B18" s="223"/>
      <c r="C18" s="230" t="s">
        <v>109</v>
      </c>
      <c r="D18" s="205">
        <f t="shared" si="1"/>
        <v>0</v>
      </c>
      <c r="E18" s="214">
        <v>0</v>
      </c>
      <c r="F18" s="214">
        <v>0</v>
      </c>
      <c r="G18" s="214">
        <v>0</v>
      </c>
      <c r="H18" s="208">
        <v>0</v>
      </c>
    </row>
    <row r="19" spans="1:8" s="179" customFormat="1" ht="24.75" customHeight="1">
      <c r="A19" s="202"/>
      <c r="B19" s="223"/>
      <c r="C19" s="230" t="s">
        <v>110</v>
      </c>
      <c r="D19" s="205">
        <f t="shared" si="1"/>
        <v>0</v>
      </c>
      <c r="E19" s="214">
        <v>0</v>
      </c>
      <c r="F19" s="214">
        <v>0</v>
      </c>
      <c r="G19" s="214">
        <v>0</v>
      </c>
      <c r="H19" s="208">
        <v>0</v>
      </c>
    </row>
    <row r="20" spans="1:8" s="179" customFormat="1" ht="24.75" customHeight="1">
      <c r="A20" s="202"/>
      <c r="B20" s="223"/>
      <c r="C20" s="230" t="s">
        <v>111</v>
      </c>
      <c r="D20" s="205">
        <f t="shared" si="1"/>
        <v>0</v>
      </c>
      <c r="E20" s="214">
        <v>0</v>
      </c>
      <c r="F20" s="214">
        <v>0</v>
      </c>
      <c r="G20" s="214">
        <v>0</v>
      </c>
      <c r="H20" s="208">
        <v>0</v>
      </c>
    </row>
    <row r="21" spans="1:8" s="179" customFormat="1" ht="24.75" customHeight="1">
      <c r="A21" s="202"/>
      <c r="B21" s="223"/>
      <c r="C21" s="230" t="s">
        <v>112</v>
      </c>
      <c r="D21" s="205">
        <f t="shared" si="1"/>
        <v>0</v>
      </c>
      <c r="E21" s="214">
        <v>0</v>
      </c>
      <c r="F21" s="214">
        <v>0</v>
      </c>
      <c r="G21" s="214">
        <v>0</v>
      </c>
      <c r="H21" s="208">
        <v>0</v>
      </c>
    </row>
    <row r="22" spans="1:8" s="179" customFormat="1" ht="24.75" customHeight="1">
      <c r="A22" s="202"/>
      <c r="B22" s="223"/>
      <c r="C22" s="230" t="s">
        <v>113</v>
      </c>
      <c r="D22" s="205">
        <f t="shared" si="1"/>
        <v>0</v>
      </c>
      <c r="E22" s="214">
        <v>0</v>
      </c>
      <c r="F22" s="214">
        <v>0</v>
      </c>
      <c r="G22" s="214">
        <v>0</v>
      </c>
      <c r="H22" s="208">
        <v>0</v>
      </c>
    </row>
    <row r="23" spans="1:8" s="179" customFormat="1" ht="24.75" customHeight="1">
      <c r="A23" s="202"/>
      <c r="B23" s="223"/>
      <c r="C23" s="230" t="s">
        <v>114</v>
      </c>
      <c r="D23" s="205">
        <f aca="true" t="shared" si="2" ref="D23:D28">E23+F23+G23+H23</f>
        <v>0</v>
      </c>
      <c r="E23" s="214">
        <v>0</v>
      </c>
      <c r="F23" s="214">
        <v>0</v>
      </c>
      <c r="G23" s="214">
        <v>0</v>
      </c>
      <c r="H23" s="208">
        <v>0</v>
      </c>
    </row>
    <row r="24" spans="1:8" s="179" customFormat="1" ht="24.75" customHeight="1">
      <c r="A24" s="202"/>
      <c r="B24" s="223"/>
      <c r="C24" s="230" t="s">
        <v>115</v>
      </c>
      <c r="D24" s="205">
        <f t="shared" si="2"/>
        <v>0</v>
      </c>
      <c r="E24" s="214">
        <v>0</v>
      </c>
      <c r="F24" s="214">
        <v>0</v>
      </c>
      <c r="G24" s="214">
        <v>0</v>
      </c>
      <c r="H24" s="208">
        <v>0</v>
      </c>
    </row>
    <row r="25" spans="1:8" s="179" customFormat="1" ht="24.75" customHeight="1">
      <c r="A25" s="202"/>
      <c r="B25" s="223"/>
      <c r="C25" s="231" t="s">
        <v>116</v>
      </c>
      <c r="D25" s="205">
        <f t="shared" si="2"/>
        <v>0</v>
      </c>
      <c r="E25" s="214">
        <v>0</v>
      </c>
      <c r="F25" s="214">
        <v>0</v>
      </c>
      <c r="G25" s="214">
        <v>0</v>
      </c>
      <c r="H25" s="208">
        <v>0</v>
      </c>
    </row>
    <row r="26" spans="1:8" s="179" customFormat="1" ht="24.75" customHeight="1">
      <c r="A26" s="202"/>
      <c r="B26" s="223"/>
      <c r="C26" s="230" t="s">
        <v>117</v>
      </c>
      <c r="D26" s="205">
        <f t="shared" si="2"/>
        <v>2.86</v>
      </c>
      <c r="E26" s="214">
        <v>2.86</v>
      </c>
      <c r="F26" s="214">
        <v>0</v>
      </c>
      <c r="G26" s="214">
        <v>0</v>
      </c>
      <c r="H26" s="208">
        <v>0</v>
      </c>
    </row>
    <row r="27" spans="1:8" s="179" customFormat="1" ht="24.75" customHeight="1">
      <c r="A27" s="202"/>
      <c r="B27" s="223"/>
      <c r="C27" s="230" t="s">
        <v>118</v>
      </c>
      <c r="D27" s="205">
        <f t="shared" si="2"/>
        <v>0</v>
      </c>
      <c r="E27" s="214">
        <v>0</v>
      </c>
      <c r="F27" s="214">
        <v>0</v>
      </c>
      <c r="G27" s="214">
        <v>0</v>
      </c>
      <c r="H27" s="208">
        <v>0</v>
      </c>
    </row>
    <row r="28" spans="1:8" s="179" customFormat="1" ht="24.75" customHeight="1">
      <c r="A28" s="202"/>
      <c r="B28" s="223"/>
      <c r="C28" s="230" t="s">
        <v>119</v>
      </c>
      <c r="D28" s="205">
        <f t="shared" si="2"/>
        <v>0</v>
      </c>
      <c r="E28" s="214">
        <v>0</v>
      </c>
      <c r="F28" s="214">
        <v>0</v>
      </c>
      <c r="G28" s="214">
        <v>0</v>
      </c>
      <c r="H28" s="208">
        <v>0</v>
      </c>
    </row>
    <row r="29" spans="1:8" s="179" customFormat="1" ht="24.75" customHeight="1">
      <c r="A29" s="202"/>
      <c r="B29" s="223"/>
      <c r="C29" s="231" t="s">
        <v>120</v>
      </c>
      <c r="D29" s="205">
        <f aca="true" t="shared" si="3" ref="D29:D35">E29+F29+G29+H29</f>
        <v>0</v>
      </c>
      <c r="E29" s="214">
        <v>0</v>
      </c>
      <c r="F29" s="214">
        <v>0</v>
      </c>
      <c r="G29" s="214">
        <v>0</v>
      </c>
      <c r="H29" s="208">
        <v>0</v>
      </c>
    </row>
    <row r="30" spans="1:8" s="179" customFormat="1" ht="24.75" customHeight="1">
      <c r="A30" s="202"/>
      <c r="B30" s="223"/>
      <c r="C30" s="231" t="s">
        <v>121</v>
      </c>
      <c r="D30" s="205">
        <f t="shared" si="3"/>
        <v>0</v>
      </c>
      <c r="E30" s="214">
        <v>0</v>
      </c>
      <c r="F30" s="214">
        <v>0</v>
      </c>
      <c r="G30" s="214">
        <v>0</v>
      </c>
      <c r="H30" s="208">
        <v>0</v>
      </c>
    </row>
    <row r="31" spans="1:8" s="179" customFormat="1" ht="24.75" customHeight="1">
      <c r="A31" s="202"/>
      <c r="B31" s="223"/>
      <c r="C31" s="231" t="s">
        <v>122</v>
      </c>
      <c r="D31" s="205">
        <f t="shared" si="3"/>
        <v>0</v>
      </c>
      <c r="E31" s="214">
        <v>0</v>
      </c>
      <c r="F31" s="214">
        <v>0</v>
      </c>
      <c r="G31" s="214">
        <v>0</v>
      </c>
      <c r="H31" s="208">
        <v>0</v>
      </c>
    </row>
    <row r="32" spans="1:8" s="179" customFormat="1" ht="24.75" customHeight="1">
      <c r="A32" s="202"/>
      <c r="B32" s="223"/>
      <c r="C32" s="231" t="s">
        <v>123</v>
      </c>
      <c r="D32" s="205">
        <f t="shared" si="3"/>
        <v>0</v>
      </c>
      <c r="E32" s="214">
        <v>0</v>
      </c>
      <c r="F32" s="214">
        <v>0</v>
      </c>
      <c r="G32" s="214">
        <v>0</v>
      </c>
      <c r="H32" s="208">
        <v>0</v>
      </c>
    </row>
    <row r="33" spans="1:8" s="179" customFormat="1" ht="24.75" customHeight="1">
      <c r="A33" s="202"/>
      <c r="B33" s="223"/>
      <c r="C33" s="231" t="s">
        <v>124</v>
      </c>
      <c r="D33" s="205">
        <f t="shared" si="3"/>
        <v>0</v>
      </c>
      <c r="E33" s="214">
        <v>0</v>
      </c>
      <c r="F33" s="214">
        <v>0</v>
      </c>
      <c r="G33" s="214">
        <v>0</v>
      </c>
      <c r="H33" s="208">
        <v>0</v>
      </c>
    </row>
    <row r="34" spans="1:8" s="179" customFormat="1" ht="24.75" customHeight="1">
      <c r="A34" s="202"/>
      <c r="B34" s="223"/>
      <c r="C34" s="231" t="s">
        <v>125</v>
      </c>
      <c r="D34" s="205">
        <f t="shared" si="3"/>
        <v>0</v>
      </c>
      <c r="E34" s="214">
        <v>0</v>
      </c>
      <c r="F34" s="214">
        <v>0</v>
      </c>
      <c r="G34" s="214">
        <v>0</v>
      </c>
      <c r="H34" s="208">
        <v>0</v>
      </c>
    </row>
    <row r="35" spans="1:8" s="179" customFormat="1" ht="24.75" customHeight="1">
      <c r="A35" s="202"/>
      <c r="B35" s="223"/>
      <c r="C35" s="231" t="s">
        <v>126</v>
      </c>
      <c r="D35" s="205">
        <f t="shared" si="3"/>
        <v>0</v>
      </c>
      <c r="E35" s="214">
        <v>0</v>
      </c>
      <c r="F35" s="214">
        <v>0</v>
      </c>
      <c r="G35" s="214">
        <v>0</v>
      </c>
      <c r="H35" s="208">
        <v>0</v>
      </c>
    </row>
    <row r="36" spans="1:8" s="179" customFormat="1" ht="24.75" customHeight="1">
      <c r="A36" s="232" t="s">
        <v>127</v>
      </c>
      <c r="B36" s="233">
        <v>79.6</v>
      </c>
      <c r="C36" s="234" t="s">
        <v>43</v>
      </c>
      <c r="D36" s="235">
        <v>79.6</v>
      </c>
      <c r="E36" s="214">
        <f>E7+E8+E9+E10+E11+E12+E13+E14+E15+E16+E17+E18+E19+E20+E21+E22+E23+E24+E25+E26+E27+E28+E29+E30+E31+E32+E33+E34+E35</f>
        <v>79.6</v>
      </c>
      <c r="F36" s="214">
        <f>F7+F8+F9+F10+F11+F12+F13+F14+F15+F16+F17+F18+F19+F20+F21+F22+F23+F24+F25+F26+F27+F28+F29+F30+F31+F32+F33+F34+F35</f>
        <v>0</v>
      </c>
      <c r="G36" s="214">
        <f>G7+G8+G9+G10+G11+G12+G13+G14+G15+G16+G17+G18+G19+G20+G21+G22+G23+G24+G25+G26+G27+G28+G29+G30+G31+G32+G33+G34+G35</f>
        <v>0</v>
      </c>
      <c r="H36" s="236">
        <f>H7+H8+H9+H10+H11+H12+H13+H14+H15+H16+H17+H18+H19+H20+H21+H22+H23+H24+H25+H26+H27+H28+H29+H30+H31+H32+H33+H34+H35</f>
        <v>0</v>
      </c>
    </row>
    <row r="37" spans="1:8" ht="24" customHeight="1">
      <c r="A37" s="237"/>
      <c r="E37" s="238"/>
      <c r="F37" s="179"/>
      <c r="G37" s="179"/>
      <c r="H37" s="180"/>
    </row>
    <row r="38" spans="6:8" ht="9.75" customHeight="1">
      <c r="F38" s="179"/>
      <c r="G38" s="179"/>
      <c r="H38" s="180"/>
    </row>
    <row r="39" spans="6:8" ht="9.75" customHeight="1">
      <c r="F39" s="179"/>
      <c r="G39" s="179"/>
      <c r="H39" s="180"/>
    </row>
    <row r="40" ht="12.75" customHeight="1">
      <c r="H40" s="180"/>
    </row>
    <row r="41" ht="12.75" customHeight="1">
      <c r="H41" s="180"/>
    </row>
    <row r="42" spans="2:8" ht="9.75" customHeight="1">
      <c r="B42" s="179"/>
      <c r="E42" s="179"/>
      <c r="F42" s="179"/>
      <c r="G42" s="179"/>
      <c r="H42" s="180"/>
    </row>
    <row r="43" ht="12.75" customHeight="1">
      <c r="H43" s="180"/>
    </row>
    <row r="44" ht="12.75" customHeight="1">
      <c r="H44" s="180"/>
    </row>
    <row r="45" ht="12.75" customHeight="1">
      <c r="H45" s="180"/>
    </row>
    <row r="46" spans="5:8" ht="9.75" customHeight="1">
      <c r="E46" s="179"/>
      <c r="H46" s="180"/>
    </row>
    <row r="47" ht="11.25">
      <c r="H47" s="180"/>
    </row>
    <row r="48" ht="11.25">
      <c r="H48" s="180"/>
    </row>
    <row r="49" ht="11.25">
      <c r="H49" s="180"/>
    </row>
    <row r="50" ht="11.25">
      <c r="H50" s="180"/>
    </row>
    <row r="51" ht="11.25">
      <c r="H51" s="180"/>
    </row>
    <row r="52" ht="11.25">
      <c r="H52" s="180"/>
    </row>
    <row r="53" ht="11.25">
      <c r="H53" s="180"/>
    </row>
    <row r="54" ht="11.25">
      <c r="H54" s="180"/>
    </row>
    <row r="55" ht="11.25">
      <c r="H55" s="180"/>
    </row>
    <row r="56" ht="11.25">
      <c r="H56" s="180"/>
    </row>
    <row r="57" ht="11.25">
      <c r="H57" s="180"/>
    </row>
    <row r="58" ht="11.25">
      <c r="H58" s="180"/>
    </row>
    <row r="59" ht="11.25">
      <c r="H59" s="180"/>
    </row>
    <row r="60" ht="11.25">
      <c r="H60" s="180"/>
    </row>
    <row r="61" ht="11.25">
      <c r="H61" s="180"/>
    </row>
    <row r="62" ht="11.25">
      <c r="H62" s="180"/>
    </row>
    <row r="63" ht="11.25">
      <c r="H63" s="180"/>
    </row>
    <row r="64" ht="11.25">
      <c r="H64" s="180"/>
    </row>
    <row r="65" ht="11.25">
      <c r="H65" s="180"/>
    </row>
    <row r="66" ht="11.25">
      <c r="H66" s="180"/>
    </row>
    <row r="67" ht="11.25">
      <c r="H67" s="180"/>
    </row>
    <row r="68" ht="11.25">
      <c r="H68" s="180"/>
    </row>
    <row r="69" ht="11.25">
      <c r="H69" s="180"/>
    </row>
    <row r="70" ht="11.25">
      <c r="H70" s="180"/>
    </row>
    <row r="71" ht="11.25">
      <c r="H71" s="180"/>
    </row>
    <row r="72" ht="11.25">
      <c r="H72" s="180"/>
    </row>
    <row r="73" ht="11.25">
      <c r="H73" s="180"/>
    </row>
    <row r="74" ht="11.25">
      <c r="H74" s="180"/>
    </row>
    <row r="75" ht="11.25">
      <c r="H75" s="180"/>
    </row>
    <row r="76" ht="11.25">
      <c r="H76" s="180"/>
    </row>
    <row r="77" ht="11.25">
      <c r="H77" s="180"/>
    </row>
    <row r="78" ht="11.25">
      <c r="H78" s="180"/>
    </row>
    <row r="79" ht="11.25">
      <c r="H79" s="180"/>
    </row>
    <row r="80" ht="11.25">
      <c r="H80" s="180"/>
    </row>
    <row r="81" ht="11.25">
      <c r="H81" s="180"/>
    </row>
    <row r="82" ht="11.25">
      <c r="H82" s="180"/>
    </row>
    <row r="83" ht="11.25">
      <c r="H83" s="180"/>
    </row>
    <row r="84" ht="11.25">
      <c r="H84" s="180"/>
    </row>
    <row r="85" ht="11.25">
      <c r="H85" s="180"/>
    </row>
    <row r="86" ht="11.25">
      <c r="H86" s="180"/>
    </row>
    <row r="87" ht="11.25">
      <c r="H87" s="180"/>
    </row>
    <row r="88" ht="11.25">
      <c r="H88" s="180"/>
    </row>
    <row r="89" ht="11.25">
      <c r="H89" s="180"/>
    </row>
    <row r="90" ht="11.25">
      <c r="H90" s="180"/>
    </row>
    <row r="91" ht="11.25">
      <c r="H91" s="180"/>
    </row>
    <row r="92" ht="11.25">
      <c r="H92" s="180"/>
    </row>
    <row r="93" ht="11.25">
      <c r="H93" s="180"/>
    </row>
    <row r="94" ht="11.25">
      <c r="H94" s="180"/>
    </row>
    <row r="95" ht="11.25">
      <c r="H95" s="180"/>
    </row>
    <row r="96" ht="11.25">
      <c r="H96" s="180"/>
    </row>
    <row r="97" ht="11.25">
      <c r="H97" s="180"/>
    </row>
    <row r="98" ht="11.25">
      <c r="H98" s="180"/>
    </row>
    <row r="99" ht="11.25">
      <c r="H99" s="180"/>
    </row>
    <row r="100" ht="11.25">
      <c r="H100" s="180"/>
    </row>
    <row r="101" ht="11.25">
      <c r="H101" s="180"/>
    </row>
    <row r="102" ht="11.25">
      <c r="H102" s="180"/>
    </row>
    <row r="103" ht="11.25">
      <c r="H103" s="180"/>
    </row>
    <row r="104" ht="11.25">
      <c r="H104" s="180"/>
    </row>
    <row r="105" ht="11.25">
      <c r="H105" s="180"/>
    </row>
    <row r="106" ht="11.25">
      <c r="H106" s="180"/>
    </row>
    <row r="107" ht="11.25">
      <c r="H107" s="180"/>
    </row>
    <row r="108" ht="11.25">
      <c r="H108" s="180"/>
    </row>
    <row r="109" ht="11.25">
      <c r="H109" s="180"/>
    </row>
    <row r="110" ht="11.25">
      <c r="H110" s="180"/>
    </row>
    <row r="111" ht="11.25">
      <c r="H111" s="180"/>
    </row>
    <row r="112" ht="11.25">
      <c r="H112" s="180"/>
    </row>
    <row r="113" ht="11.25">
      <c r="H113" s="180"/>
    </row>
    <row r="114" ht="11.25">
      <c r="H114" s="180"/>
    </row>
    <row r="115" ht="11.25">
      <c r="H115" s="180"/>
    </row>
    <row r="116" ht="11.25">
      <c r="H116" s="180"/>
    </row>
    <row r="117" ht="11.25">
      <c r="H117" s="180"/>
    </row>
    <row r="118" ht="11.25">
      <c r="H118" s="180"/>
    </row>
    <row r="119" ht="11.25">
      <c r="H119" s="180"/>
    </row>
    <row r="120" ht="11.25">
      <c r="H120" s="180"/>
    </row>
    <row r="121" ht="11.25">
      <c r="H121" s="180"/>
    </row>
    <row r="122" ht="11.25">
      <c r="H122" s="180"/>
    </row>
    <row r="123" ht="11.25">
      <c r="H123" s="180"/>
    </row>
    <row r="124" ht="11.25">
      <c r="H124" s="180"/>
    </row>
    <row r="125" ht="11.25">
      <c r="H125" s="180"/>
    </row>
    <row r="126" ht="11.25">
      <c r="H126" s="180"/>
    </row>
    <row r="127" ht="11.25">
      <c r="H127" s="180"/>
    </row>
    <row r="128" ht="11.25">
      <c r="H128" s="180"/>
    </row>
    <row r="129" ht="11.25">
      <c r="H129" s="180"/>
    </row>
    <row r="130" ht="11.25">
      <c r="H130" s="180"/>
    </row>
    <row r="131" ht="11.25">
      <c r="H131" s="180"/>
    </row>
    <row r="132" ht="11.25">
      <c r="H132" s="180"/>
    </row>
  </sheetData>
  <sheetProtection formatCells="0" formatColumns="0" formatRows="0"/>
  <mergeCells count="6">
    <mergeCell ref="E5:G5"/>
    <mergeCell ref="A5:A6"/>
    <mergeCell ref="B5:B6"/>
    <mergeCell ref="C5:C6"/>
    <mergeCell ref="D5:D6"/>
    <mergeCell ref="H5:H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31"/>
  <sheetViews>
    <sheetView showGridLines="0" showZeros="0" zoomScaleSheetLayoutView="100" workbookViewId="0" topLeftCell="A1">
      <selection activeCell="J7" sqref="J7"/>
    </sheetView>
  </sheetViews>
  <sheetFormatPr defaultColWidth="6.875" defaultRowHeight="12.75" customHeight="1"/>
  <cols>
    <col min="1" max="2" width="6.875" style="147" customWidth="1"/>
    <col min="3" max="3" width="6.375" style="147" customWidth="1"/>
    <col min="4" max="5" width="6.875" style="147" customWidth="1"/>
    <col min="6" max="6" width="13.75390625" style="147" customWidth="1"/>
    <col min="7" max="7" width="17.75390625" style="147" customWidth="1"/>
    <col min="8" max="8" width="17.25390625" style="148" customWidth="1"/>
    <col min="9" max="10" width="12.625" style="149" customWidth="1"/>
    <col min="11" max="13" width="10.00390625" style="150" customWidth="1"/>
    <col min="14" max="14" width="10.25390625" style="150" customWidth="1"/>
    <col min="15" max="16" width="10.00390625" style="150" customWidth="1"/>
    <col min="17" max="17" width="6.875" style="151" customWidth="1"/>
    <col min="18" max="18" width="45.375" style="151" customWidth="1"/>
    <col min="19" max="229" width="6.875" style="151" customWidth="1"/>
    <col min="230" max="16384" width="6.875" style="147" customWidth="1"/>
  </cols>
  <sheetData>
    <row r="1" ht="23.25" customHeight="1">
      <c r="P1" s="167" t="s">
        <v>128</v>
      </c>
    </row>
    <row r="2" spans="8:255" s="146" customFormat="1" ht="25.5" customHeight="1">
      <c r="H2" s="152" t="s">
        <v>129</v>
      </c>
      <c r="I2" s="168"/>
      <c r="J2" s="168"/>
      <c r="K2" s="169"/>
      <c r="L2" s="169"/>
      <c r="M2" s="169"/>
      <c r="N2" s="169"/>
      <c r="O2" s="169"/>
      <c r="P2" s="169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</row>
    <row r="3" spans="1:255" s="146" customFormat="1" ht="27.75" customHeight="1">
      <c r="A3" s="153" t="s">
        <v>2</v>
      </c>
      <c r="B3" s="153"/>
      <c r="C3" s="153"/>
      <c r="D3" s="153"/>
      <c r="E3" s="153"/>
      <c r="H3" s="154"/>
      <c r="I3" s="170"/>
      <c r="J3" s="170"/>
      <c r="K3" s="150"/>
      <c r="L3" s="150"/>
      <c r="M3" s="150"/>
      <c r="N3" s="150"/>
      <c r="O3" s="150"/>
      <c r="P3" s="149" t="s">
        <v>3</v>
      </c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</row>
    <row r="4" spans="1:255" s="146" customFormat="1" ht="25.5" customHeight="1">
      <c r="A4" s="155" t="s">
        <v>57</v>
      </c>
      <c r="B4" s="156"/>
      <c r="C4" s="157"/>
      <c r="D4" s="158" t="s">
        <v>130</v>
      </c>
      <c r="E4" s="158" t="s">
        <v>131</v>
      </c>
      <c r="F4" s="158" t="s">
        <v>132</v>
      </c>
      <c r="G4" s="158" t="s">
        <v>47</v>
      </c>
      <c r="H4" s="158" t="s">
        <v>133</v>
      </c>
      <c r="I4" s="171" t="s">
        <v>134</v>
      </c>
      <c r="J4" s="172" t="s">
        <v>63</v>
      </c>
      <c r="K4" s="173"/>
      <c r="L4" s="173"/>
      <c r="M4" s="174"/>
      <c r="N4" s="175" t="s">
        <v>64</v>
      </c>
      <c r="O4" s="175"/>
      <c r="P4" s="175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</row>
    <row r="5" spans="1:255" s="146" customFormat="1" ht="33.75" customHeight="1">
      <c r="A5" s="159" t="s">
        <v>60</v>
      </c>
      <c r="B5" s="159" t="s">
        <v>61</v>
      </c>
      <c r="C5" s="159" t="s">
        <v>62</v>
      </c>
      <c r="D5" s="160"/>
      <c r="E5" s="160"/>
      <c r="F5" s="160"/>
      <c r="G5" s="160"/>
      <c r="H5" s="161"/>
      <c r="I5" s="171"/>
      <c r="J5" s="171" t="s">
        <v>9</v>
      </c>
      <c r="K5" s="176" t="s">
        <v>66</v>
      </c>
      <c r="L5" s="176" t="s">
        <v>67</v>
      </c>
      <c r="M5" s="176" t="s">
        <v>68</v>
      </c>
      <c r="N5" s="176" t="s">
        <v>9</v>
      </c>
      <c r="O5" s="176" t="s">
        <v>69</v>
      </c>
      <c r="P5" s="176" t="s">
        <v>70</v>
      </c>
      <c r="Q5" s="151"/>
      <c r="R5" s="178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</row>
    <row r="6" spans="1:255" s="146" customFormat="1" ht="21.75" customHeight="1">
      <c r="A6" s="162" t="s">
        <v>71</v>
      </c>
      <c r="B6" s="162" t="s">
        <v>71</v>
      </c>
      <c r="C6" s="162" t="s">
        <v>71</v>
      </c>
      <c r="D6" s="162" t="s">
        <v>71</v>
      </c>
      <c r="E6" s="162" t="s">
        <v>71</v>
      </c>
      <c r="F6" s="162" t="s">
        <v>71</v>
      </c>
      <c r="G6" s="162" t="s">
        <v>71</v>
      </c>
      <c r="H6" s="162" t="s">
        <v>71</v>
      </c>
      <c r="I6" s="162">
        <v>1</v>
      </c>
      <c r="J6" s="162">
        <v>2</v>
      </c>
      <c r="K6" s="162">
        <v>3</v>
      </c>
      <c r="L6" s="162">
        <v>4</v>
      </c>
      <c r="M6" s="162">
        <v>5</v>
      </c>
      <c r="N6" s="162">
        <v>6</v>
      </c>
      <c r="O6" s="162">
        <v>7</v>
      </c>
      <c r="P6" s="162">
        <v>8</v>
      </c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</row>
    <row r="7" spans="1:16" ht="21.75" customHeight="1">
      <c r="A7" s="163"/>
      <c r="B7" s="163"/>
      <c r="C7" s="163"/>
      <c r="D7" s="164"/>
      <c r="E7" s="164"/>
      <c r="F7" s="165"/>
      <c r="G7" s="163"/>
      <c r="H7" s="166" t="s">
        <v>9</v>
      </c>
      <c r="I7" s="177">
        <f aca="true" t="shared" si="0" ref="I7:P7">I8+I18+I24+I28</f>
        <v>79.6</v>
      </c>
      <c r="J7" s="177">
        <f t="shared" si="0"/>
        <v>62.14</v>
      </c>
      <c r="K7" s="177">
        <f t="shared" si="0"/>
        <v>43.690000000000005</v>
      </c>
      <c r="L7" s="177">
        <f t="shared" si="0"/>
        <v>13.09</v>
      </c>
      <c r="M7" s="177">
        <f t="shared" si="0"/>
        <v>5.36</v>
      </c>
      <c r="N7" s="177">
        <f t="shared" si="0"/>
        <v>17.46</v>
      </c>
      <c r="O7" s="177">
        <f t="shared" si="0"/>
        <v>17.46</v>
      </c>
      <c r="P7" s="177">
        <f t="shared" si="0"/>
        <v>0</v>
      </c>
    </row>
    <row r="8" spans="1:16" ht="21.75" customHeight="1">
      <c r="A8" s="163" t="s">
        <v>72</v>
      </c>
      <c r="B8" s="163"/>
      <c r="C8" s="163"/>
      <c r="D8" s="164"/>
      <c r="E8" s="164"/>
      <c r="F8" s="165" t="s">
        <v>135</v>
      </c>
      <c r="G8" s="163"/>
      <c r="H8" s="163"/>
      <c r="I8" s="177">
        <f aca="true" t="shared" si="1" ref="I8:P8">I9</f>
        <v>57.12</v>
      </c>
      <c r="J8" s="177">
        <f t="shared" si="1"/>
        <v>39.66</v>
      </c>
      <c r="K8" s="177">
        <f t="shared" si="1"/>
        <v>34.96</v>
      </c>
      <c r="L8" s="177">
        <f t="shared" si="1"/>
        <v>0</v>
      </c>
      <c r="M8" s="177">
        <f t="shared" si="1"/>
        <v>4.7</v>
      </c>
      <c r="N8" s="177">
        <f t="shared" si="1"/>
        <v>17.46</v>
      </c>
      <c r="O8" s="177">
        <f t="shared" si="1"/>
        <v>17.46</v>
      </c>
      <c r="P8" s="177">
        <f t="shared" si="1"/>
        <v>0</v>
      </c>
    </row>
    <row r="9" spans="1:16" ht="21.75" customHeight="1">
      <c r="A9" s="163"/>
      <c r="B9" s="163" t="s">
        <v>73</v>
      </c>
      <c r="C9" s="163"/>
      <c r="D9" s="164"/>
      <c r="E9" s="164"/>
      <c r="F9" s="165" t="s">
        <v>136</v>
      </c>
      <c r="G9" s="163"/>
      <c r="H9" s="163"/>
      <c r="I9" s="177">
        <f aca="true" t="shared" si="2" ref="I9:P9">I10+I12+I14+I16</f>
        <v>57.12</v>
      </c>
      <c r="J9" s="177">
        <f t="shared" si="2"/>
        <v>39.66</v>
      </c>
      <c r="K9" s="177">
        <f t="shared" si="2"/>
        <v>34.96</v>
      </c>
      <c r="L9" s="177">
        <f t="shared" si="2"/>
        <v>0</v>
      </c>
      <c r="M9" s="177">
        <f t="shared" si="2"/>
        <v>4.7</v>
      </c>
      <c r="N9" s="177">
        <f t="shared" si="2"/>
        <v>17.46</v>
      </c>
      <c r="O9" s="177">
        <f t="shared" si="2"/>
        <v>17.46</v>
      </c>
      <c r="P9" s="177">
        <f t="shared" si="2"/>
        <v>0</v>
      </c>
    </row>
    <row r="10" spans="1:16" ht="21.75" customHeight="1">
      <c r="A10" s="163"/>
      <c r="B10" s="163"/>
      <c r="C10" s="163" t="s">
        <v>74</v>
      </c>
      <c r="D10" s="164"/>
      <c r="E10" s="164"/>
      <c r="F10" s="165" t="s">
        <v>137</v>
      </c>
      <c r="G10" s="163"/>
      <c r="H10" s="163"/>
      <c r="I10" s="177">
        <f aca="true" t="shared" si="3" ref="I10:P10">I11</f>
        <v>39.25</v>
      </c>
      <c r="J10" s="177">
        <f t="shared" si="3"/>
        <v>39.25</v>
      </c>
      <c r="K10" s="177">
        <f t="shared" si="3"/>
        <v>34.96</v>
      </c>
      <c r="L10" s="177">
        <f t="shared" si="3"/>
        <v>0</v>
      </c>
      <c r="M10" s="177">
        <f t="shared" si="3"/>
        <v>4.29</v>
      </c>
      <c r="N10" s="177">
        <f t="shared" si="3"/>
        <v>0</v>
      </c>
      <c r="O10" s="177">
        <f t="shared" si="3"/>
        <v>0</v>
      </c>
      <c r="P10" s="177">
        <f t="shared" si="3"/>
        <v>0</v>
      </c>
    </row>
    <row r="11" spans="1:16" ht="21.75" customHeight="1">
      <c r="A11" s="163" t="s">
        <v>138</v>
      </c>
      <c r="B11" s="163" t="s">
        <v>139</v>
      </c>
      <c r="C11" s="163" t="s">
        <v>140</v>
      </c>
      <c r="D11" s="164" t="s">
        <v>135</v>
      </c>
      <c r="E11" s="164" t="s">
        <v>141</v>
      </c>
      <c r="F11" s="165" t="s">
        <v>142</v>
      </c>
      <c r="G11" s="163" t="s">
        <v>53</v>
      </c>
      <c r="H11" s="163" t="s">
        <v>54</v>
      </c>
      <c r="I11" s="177">
        <v>39.25</v>
      </c>
      <c r="J11" s="177">
        <v>39.25</v>
      </c>
      <c r="K11" s="177">
        <v>34.96</v>
      </c>
      <c r="L11" s="177">
        <v>0</v>
      </c>
      <c r="M11" s="177">
        <v>4.29</v>
      </c>
      <c r="N11" s="177">
        <v>0</v>
      </c>
      <c r="O11" s="177">
        <v>0</v>
      </c>
      <c r="P11" s="177">
        <v>0</v>
      </c>
    </row>
    <row r="12" spans="1:16" ht="21.75" customHeight="1">
      <c r="A12" s="163"/>
      <c r="B12" s="163"/>
      <c r="C12" s="163" t="s">
        <v>76</v>
      </c>
      <c r="D12" s="164"/>
      <c r="E12" s="164"/>
      <c r="F12" s="165" t="s">
        <v>143</v>
      </c>
      <c r="G12" s="163"/>
      <c r="H12" s="163"/>
      <c r="I12" s="177">
        <f aca="true" t="shared" si="4" ref="I12:P12">I13</f>
        <v>7.46</v>
      </c>
      <c r="J12" s="177">
        <f t="shared" si="4"/>
        <v>0</v>
      </c>
      <c r="K12" s="177">
        <f t="shared" si="4"/>
        <v>0</v>
      </c>
      <c r="L12" s="177">
        <f t="shared" si="4"/>
        <v>0</v>
      </c>
      <c r="M12" s="177">
        <f t="shared" si="4"/>
        <v>0</v>
      </c>
      <c r="N12" s="177">
        <f t="shared" si="4"/>
        <v>7.46</v>
      </c>
      <c r="O12" s="177">
        <f t="shared" si="4"/>
        <v>7.46</v>
      </c>
      <c r="P12" s="177">
        <f t="shared" si="4"/>
        <v>0</v>
      </c>
    </row>
    <row r="13" spans="1:16" ht="21.75" customHeight="1">
      <c r="A13" s="163" t="s">
        <v>138</v>
      </c>
      <c r="B13" s="163" t="s">
        <v>139</v>
      </c>
      <c r="C13" s="163" t="s">
        <v>144</v>
      </c>
      <c r="D13" s="164" t="s">
        <v>135</v>
      </c>
      <c r="E13" s="164" t="s">
        <v>141</v>
      </c>
      <c r="F13" s="165" t="s">
        <v>145</v>
      </c>
      <c r="G13" s="163" t="s">
        <v>53</v>
      </c>
      <c r="H13" s="163" t="s">
        <v>54</v>
      </c>
      <c r="I13" s="177">
        <v>7.46</v>
      </c>
      <c r="J13" s="177">
        <v>0</v>
      </c>
      <c r="K13" s="177">
        <v>0</v>
      </c>
      <c r="L13" s="177">
        <v>0</v>
      </c>
      <c r="M13" s="177">
        <v>0</v>
      </c>
      <c r="N13" s="177">
        <v>7.46</v>
      </c>
      <c r="O13" s="177">
        <v>7.46</v>
      </c>
      <c r="P13" s="177">
        <v>0</v>
      </c>
    </row>
    <row r="14" spans="1:16" ht="21.75" customHeight="1">
      <c r="A14" s="163"/>
      <c r="B14" s="163"/>
      <c r="C14" s="163" t="s">
        <v>78</v>
      </c>
      <c r="D14" s="164"/>
      <c r="E14" s="164"/>
      <c r="F14" s="165" t="s">
        <v>146</v>
      </c>
      <c r="G14" s="163"/>
      <c r="H14" s="163"/>
      <c r="I14" s="177">
        <f aca="true" t="shared" si="5" ref="I14:P14">I15</f>
        <v>0.41</v>
      </c>
      <c r="J14" s="177">
        <f t="shared" si="5"/>
        <v>0.41</v>
      </c>
      <c r="K14" s="177">
        <f t="shared" si="5"/>
        <v>0</v>
      </c>
      <c r="L14" s="177">
        <f t="shared" si="5"/>
        <v>0</v>
      </c>
      <c r="M14" s="177">
        <f t="shared" si="5"/>
        <v>0.41</v>
      </c>
      <c r="N14" s="177">
        <f t="shared" si="5"/>
        <v>0</v>
      </c>
      <c r="O14" s="177">
        <f t="shared" si="5"/>
        <v>0</v>
      </c>
      <c r="P14" s="177">
        <f t="shared" si="5"/>
        <v>0</v>
      </c>
    </row>
    <row r="15" spans="1:16" ht="21.75" customHeight="1">
      <c r="A15" s="163" t="s">
        <v>138</v>
      </c>
      <c r="B15" s="163" t="s">
        <v>139</v>
      </c>
      <c r="C15" s="163" t="s">
        <v>147</v>
      </c>
      <c r="D15" s="164" t="s">
        <v>135</v>
      </c>
      <c r="E15" s="164" t="s">
        <v>141</v>
      </c>
      <c r="F15" s="165" t="s">
        <v>148</v>
      </c>
      <c r="G15" s="163" t="s">
        <v>53</v>
      </c>
      <c r="H15" s="163" t="s">
        <v>54</v>
      </c>
      <c r="I15" s="177">
        <v>0.41</v>
      </c>
      <c r="J15" s="177">
        <v>0.41</v>
      </c>
      <c r="K15" s="177">
        <v>0</v>
      </c>
      <c r="L15" s="177">
        <v>0</v>
      </c>
      <c r="M15" s="177">
        <v>0.41</v>
      </c>
      <c r="N15" s="177">
        <v>0</v>
      </c>
      <c r="O15" s="177">
        <v>0</v>
      </c>
      <c r="P15" s="177">
        <v>0</v>
      </c>
    </row>
    <row r="16" spans="1:16" ht="21.75" customHeight="1">
      <c r="A16" s="163"/>
      <c r="B16" s="163"/>
      <c r="C16" s="163" t="s">
        <v>80</v>
      </c>
      <c r="D16" s="164"/>
      <c r="E16" s="164"/>
      <c r="F16" s="165" t="s">
        <v>149</v>
      </c>
      <c r="G16" s="163"/>
      <c r="H16" s="163"/>
      <c r="I16" s="177">
        <f aca="true" t="shared" si="6" ref="I16:P16">I17</f>
        <v>10</v>
      </c>
      <c r="J16" s="177">
        <f t="shared" si="6"/>
        <v>0</v>
      </c>
      <c r="K16" s="177">
        <f t="shared" si="6"/>
        <v>0</v>
      </c>
      <c r="L16" s="177">
        <f t="shared" si="6"/>
        <v>0</v>
      </c>
      <c r="M16" s="177">
        <f t="shared" si="6"/>
        <v>0</v>
      </c>
      <c r="N16" s="177">
        <f t="shared" si="6"/>
        <v>10</v>
      </c>
      <c r="O16" s="177">
        <f t="shared" si="6"/>
        <v>10</v>
      </c>
      <c r="P16" s="177">
        <f t="shared" si="6"/>
        <v>0</v>
      </c>
    </row>
    <row r="17" spans="1:16" ht="21.75" customHeight="1">
      <c r="A17" s="163" t="s">
        <v>138</v>
      </c>
      <c r="B17" s="163" t="s">
        <v>139</v>
      </c>
      <c r="C17" s="163" t="s">
        <v>150</v>
      </c>
      <c r="D17" s="164" t="s">
        <v>135</v>
      </c>
      <c r="E17" s="164" t="s">
        <v>141</v>
      </c>
      <c r="F17" s="165" t="s">
        <v>151</v>
      </c>
      <c r="G17" s="163" t="s">
        <v>53</v>
      </c>
      <c r="H17" s="163" t="s">
        <v>54</v>
      </c>
      <c r="I17" s="177">
        <v>10</v>
      </c>
      <c r="J17" s="177">
        <v>0</v>
      </c>
      <c r="K17" s="177">
        <v>0</v>
      </c>
      <c r="L17" s="177">
        <v>0</v>
      </c>
      <c r="M17" s="177">
        <v>0</v>
      </c>
      <c r="N17" s="177">
        <v>10</v>
      </c>
      <c r="O17" s="177">
        <v>10</v>
      </c>
      <c r="P17" s="177">
        <v>0</v>
      </c>
    </row>
    <row r="18" spans="1:16" ht="21.75" customHeight="1">
      <c r="A18" s="163" t="s">
        <v>82</v>
      </c>
      <c r="B18" s="163"/>
      <c r="C18" s="163"/>
      <c r="D18" s="164"/>
      <c r="E18" s="164"/>
      <c r="F18" s="165" t="s">
        <v>152</v>
      </c>
      <c r="G18" s="163"/>
      <c r="H18" s="163"/>
      <c r="I18" s="177">
        <f aca="true" t="shared" si="7" ref="I18:P18">I19</f>
        <v>17.35</v>
      </c>
      <c r="J18" s="177">
        <f t="shared" si="7"/>
        <v>17.35</v>
      </c>
      <c r="K18" s="177">
        <f t="shared" si="7"/>
        <v>3.6</v>
      </c>
      <c r="L18" s="177">
        <f t="shared" si="7"/>
        <v>13.09</v>
      </c>
      <c r="M18" s="177">
        <f t="shared" si="7"/>
        <v>0.66</v>
      </c>
      <c r="N18" s="177">
        <f t="shared" si="7"/>
        <v>0</v>
      </c>
      <c r="O18" s="177">
        <f t="shared" si="7"/>
        <v>0</v>
      </c>
      <c r="P18" s="177">
        <f t="shared" si="7"/>
        <v>0</v>
      </c>
    </row>
    <row r="19" spans="1:16" ht="21.75" customHeight="1">
      <c r="A19" s="163"/>
      <c r="B19" s="163" t="s">
        <v>83</v>
      </c>
      <c r="C19" s="163"/>
      <c r="D19" s="164"/>
      <c r="E19" s="164"/>
      <c r="F19" s="165" t="s">
        <v>153</v>
      </c>
      <c r="G19" s="163"/>
      <c r="H19" s="163"/>
      <c r="I19" s="177">
        <f aca="true" t="shared" si="8" ref="I19:P19">I20+I22</f>
        <v>17.35</v>
      </c>
      <c r="J19" s="177">
        <f t="shared" si="8"/>
        <v>17.35</v>
      </c>
      <c r="K19" s="177">
        <f t="shared" si="8"/>
        <v>3.6</v>
      </c>
      <c r="L19" s="177">
        <f t="shared" si="8"/>
        <v>13.09</v>
      </c>
      <c r="M19" s="177">
        <f t="shared" si="8"/>
        <v>0.66</v>
      </c>
      <c r="N19" s="177">
        <f t="shared" si="8"/>
        <v>0</v>
      </c>
      <c r="O19" s="177">
        <f t="shared" si="8"/>
        <v>0</v>
      </c>
      <c r="P19" s="177">
        <f t="shared" si="8"/>
        <v>0</v>
      </c>
    </row>
    <row r="20" spans="1:16" ht="21.75" customHeight="1">
      <c r="A20" s="163"/>
      <c r="B20" s="163"/>
      <c r="C20" s="163" t="s">
        <v>74</v>
      </c>
      <c r="D20" s="164"/>
      <c r="E20" s="164"/>
      <c r="F20" s="165" t="s">
        <v>154</v>
      </c>
      <c r="G20" s="163"/>
      <c r="H20" s="163"/>
      <c r="I20" s="177">
        <f aca="true" t="shared" si="9" ref="I20:P20">I21</f>
        <v>13.75</v>
      </c>
      <c r="J20" s="177">
        <f t="shared" si="9"/>
        <v>13.75</v>
      </c>
      <c r="K20" s="177">
        <f t="shared" si="9"/>
        <v>0</v>
      </c>
      <c r="L20" s="177">
        <f t="shared" si="9"/>
        <v>13.09</v>
      </c>
      <c r="M20" s="177">
        <f t="shared" si="9"/>
        <v>0.66</v>
      </c>
      <c r="N20" s="177">
        <f t="shared" si="9"/>
        <v>0</v>
      </c>
      <c r="O20" s="177">
        <f t="shared" si="9"/>
        <v>0</v>
      </c>
      <c r="P20" s="177">
        <f t="shared" si="9"/>
        <v>0</v>
      </c>
    </row>
    <row r="21" spans="1:16" ht="21.75" customHeight="1">
      <c r="A21" s="163" t="s">
        <v>155</v>
      </c>
      <c r="B21" s="163" t="s">
        <v>156</v>
      </c>
      <c r="C21" s="163" t="s">
        <v>140</v>
      </c>
      <c r="D21" s="164" t="s">
        <v>152</v>
      </c>
      <c r="E21" s="164" t="s">
        <v>157</v>
      </c>
      <c r="F21" s="165" t="s">
        <v>158</v>
      </c>
      <c r="G21" s="163" t="s">
        <v>53</v>
      </c>
      <c r="H21" s="163" t="s">
        <v>54</v>
      </c>
      <c r="I21" s="177">
        <v>13.75</v>
      </c>
      <c r="J21" s="177">
        <v>13.75</v>
      </c>
      <c r="K21" s="177">
        <v>0</v>
      </c>
      <c r="L21" s="177">
        <v>13.09</v>
      </c>
      <c r="M21" s="177">
        <v>0.66</v>
      </c>
      <c r="N21" s="177">
        <v>0</v>
      </c>
      <c r="O21" s="177">
        <v>0</v>
      </c>
      <c r="P21" s="177">
        <v>0</v>
      </c>
    </row>
    <row r="22" spans="1:16" ht="21.75" customHeight="1">
      <c r="A22" s="163"/>
      <c r="B22" s="163"/>
      <c r="C22" s="163" t="s">
        <v>83</v>
      </c>
      <c r="D22" s="164"/>
      <c r="E22" s="164"/>
      <c r="F22" s="165" t="s">
        <v>159</v>
      </c>
      <c r="G22" s="163"/>
      <c r="H22" s="163"/>
      <c r="I22" s="177">
        <f aca="true" t="shared" si="10" ref="I22:P22">I23</f>
        <v>3.6</v>
      </c>
      <c r="J22" s="177">
        <f t="shared" si="10"/>
        <v>3.6</v>
      </c>
      <c r="K22" s="177">
        <f t="shared" si="10"/>
        <v>3.6</v>
      </c>
      <c r="L22" s="177">
        <f t="shared" si="10"/>
        <v>0</v>
      </c>
      <c r="M22" s="177">
        <f t="shared" si="10"/>
        <v>0</v>
      </c>
      <c r="N22" s="177">
        <f t="shared" si="10"/>
        <v>0</v>
      </c>
      <c r="O22" s="177">
        <f t="shared" si="10"/>
        <v>0</v>
      </c>
      <c r="P22" s="177">
        <f t="shared" si="10"/>
        <v>0</v>
      </c>
    </row>
    <row r="23" spans="1:16" ht="21.75" customHeight="1">
      <c r="A23" s="163" t="s">
        <v>155</v>
      </c>
      <c r="B23" s="163" t="s">
        <v>156</v>
      </c>
      <c r="C23" s="163" t="s">
        <v>156</v>
      </c>
      <c r="D23" s="164" t="s">
        <v>152</v>
      </c>
      <c r="E23" s="164" t="s">
        <v>157</v>
      </c>
      <c r="F23" s="165" t="s">
        <v>160</v>
      </c>
      <c r="G23" s="163" t="s">
        <v>53</v>
      </c>
      <c r="H23" s="163" t="s">
        <v>54</v>
      </c>
      <c r="I23" s="177">
        <v>3.6</v>
      </c>
      <c r="J23" s="177">
        <v>3.6</v>
      </c>
      <c r="K23" s="177">
        <v>3.6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</row>
    <row r="24" spans="1:16" ht="21.75" customHeight="1">
      <c r="A24" s="163" t="s">
        <v>86</v>
      </c>
      <c r="B24" s="163"/>
      <c r="C24" s="163"/>
      <c r="D24" s="164"/>
      <c r="E24" s="164"/>
      <c r="F24" s="165" t="s">
        <v>161</v>
      </c>
      <c r="G24" s="163"/>
      <c r="H24" s="163"/>
      <c r="I24" s="177">
        <f aca="true" t="shared" si="11" ref="I24:P26">I25</f>
        <v>2.27</v>
      </c>
      <c r="J24" s="177">
        <f t="shared" si="11"/>
        <v>2.27</v>
      </c>
      <c r="K24" s="177">
        <f t="shared" si="11"/>
        <v>2.27</v>
      </c>
      <c r="L24" s="177">
        <f t="shared" si="11"/>
        <v>0</v>
      </c>
      <c r="M24" s="177">
        <f t="shared" si="11"/>
        <v>0</v>
      </c>
      <c r="N24" s="177">
        <f t="shared" si="11"/>
        <v>0</v>
      </c>
      <c r="O24" s="177">
        <f t="shared" si="11"/>
        <v>0</v>
      </c>
      <c r="P24" s="177">
        <f t="shared" si="11"/>
        <v>0</v>
      </c>
    </row>
    <row r="25" spans="1:16" ht="21.75" customHeight="1">
      <c r="A25" s="163"/>
      <c r="B25" s="163" t="s">
        <v>87</v>
      </c>
      <c r="C25" s="163"/>
      <c r="D25" s="164"/>
      <c r="E25" s="164"/>
      <c r="F25" s="165" t="s">
        <v>162</v>
      </c>
      <c r="G25" s="163"/>
      <c r="H25" s="163"/>
      <c r="I25" s="177">
        <f t="shared" si="11"/>
        <v>2.27</v>
      </c>
      <c r="J25" s="177">
        <f t="shared" si="11"/>
        <v>2.27</v>
      </c>
      <c r="K25" s="177">
        <f t="shared" si="11"/>
        <v>2.27</v>
      </c>
      <c r="L25" s="177">
        <f t="shared" si="11"/>
        <v>0</v>
      </c>
      <c r="M25" s="177">
        <f t="shared" si="11"/>
        <v>0</v>
      </c>
      <c r="N25" s="177">
        <f t="shared" si="11"/>
        <v>0</v>
      </c>
      <c r="O25" s="177">
        <f t="shared" si="11"/>
        <v>0</v>
      </c>
      <c r="P25" s="177">
        <f t="shared" si="11"/>
        <v>0</v>
      </c>
    </row>
    <row r="26" spans="1:16" ht="21.75" customHeight="1">
      <c r="A26" s="163"/>
      <c r="B26" s="163"/>
      <c r="C26" s="163" t="s">
        <v>74</v>
      </c>
      <c r="D26" s="164"/>
      <c r="E26" s="164"/>
      <c r="F26" s="165" t="s">
        <v>163</v>
      </c>
      <c r="G26" s="163"/>
      <c r="H26" s="163"/>
      <c r="I26" s="177">
        <f t="shared" si="11"/>
        <v>2.27</v>
      </c>
      <c r="J26" s="177">
        <f t="shared" si="11"/>
        <v>2.27</v>
      </c>
      <c r="K26" s="177">
        <f t="shared" si="11"/>
        <v>2.27</v>
      </c>
      <c r="L26" s="177">
        <f t="shared" si="11"/>
        <v>0</v>
      </c>
      <c r="M26" s="177">
        <f t="shared" si="11"/>
        <v>0</v>
      </c>
      <c r="N26" s="177">
        <f t="shared" si="11"/>
        <v>0</v>
      </c>
      <c r="O26" s="177">
        <f t="shared" si="11"/>
        <v>0</v>
      </c>
      <c r="P26" s="177">
        <f t="shared" si="11"/>
        <v>0</v>
      </c>
    </row>
    <row r="27" spans="1:16" ht="21.75" customHeight="1">
      <c r="A27" s="163" t="s">
        <v>164</v>
      </c>
      <c r="B27" s="163" t="s">
        <v>165</v>
      </c>
      <c r="C27" s="163" t="s">
        <v>140</v>
      </c>
      <c r="D27" s="164" t="s">
        <v>161</v>
      </c>
      <c r="E27" s="164" t="s">
        <v>166</v>
      </c>
      <c r="F27" s="165" t="s">
        <v>167</v>
      </c>
      <c r="G27" s="163" t="s">
        <v>53</v>
      </c>
      <c r="H27" s="163" t="s">
        <v>54</v>
      </c>
      <c r="I27" s="177">
        <v>2.27</v>
      </c>
      <c r="J27" s="177">
        <v>2.27</v>
      </c>
      <c r="K27" s="177">
        <v>2.27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</row>
    <row r="28" spans="1:16" ht="21.75" customHeight="1">
      <c r="A28" s="163" t="s">
        <v>89</v>
      </c>
      <c r="B28" s="163"/>
      <c r="C28" s="163"/>
      <c r="D28" s="164"/>
      <c r="E28" s="164"/>
      <c r="F28" s="165" t="s">
        <v>168</v>
      </c>
      <c r="G28" s="163"/>
      <c r="H28" s="163"/>
      <c r="I28" s="177">
        <f aca="true" t="shared" si="12" ref="I28:P30">I29</f>
        <v>2.86</v>
      </c>
      <c r="J28" s="177">
        <f t="shared" si="12"/>
        <v>2.86</v>
      </c>
      <c r="K28" s="177">
        <f t="shared" si="12"/>
        <v>2.86</v>
      </c>
      <c r="L28" s="177">
        <f t="shared" si="12"/>
        <v>0</v>
      </c>
      <c r="M28" s="177">
        <f t="shared" si="12"/>
        <v>0</v>
      </c>
      <c r="N28" s="177">
        <f t="shared" si="12"/>
        <v>0</v>
      </c>
      <c r="O28" s="177">
        <f t="shared" si="12"/>
        <v>0</v>
      </c>
      <c r="P28" s="177">
        <f t="shared" si="12"/>
        <v>0</v>
      </c>
    </row>
    <row r="29" spans="1:16" ht="21.75" customHeight="1">
      <c r="A29" s="163"/>
      <c r="B29" s="163" t="s">
        <v>76</v>
      </c>
      <c r="C29" s="163"/>
      <c r="D29" s="164"/>
      <c r="E29" s="164"/>
      <c r="F29" s="165" t="s">
        <v>169</v>
      </c>
      <c r="G29" s="163"/>
      <c r="H29" s="163"/>
      <c r="I29" s="177">
        <f t="shared" si="12"/>
        <v>2.86</v>
      </c>
      <c r="J29" s="177">
        <f t="shared" si="12"/>
        <v>2.86</v>
      </c>
      <c r="K29" s="177">
        <f t="shared" si="12"/>
        <v>2.86</v>
      </c>
      <c r="L29" s="177">
        <f t="shared" si="12"/>
        <v>0</v>
      </c>
      <c r="M29" s="177">
        <f t="shared" si="12"/>
        <v>0</v>
      </c>
      <c r="N29" s="177">
        <f t="shared" si="12"/>
        <v>0</v>
      </c>
      <c r="O29" s="177">
        <f t="shared" si="12"/>
        <v>0</v>
      </c>
      <c r="P29" s="177">
        <f t="shared" si="12"/>
        <v>0</v>
      </c>
    </row>
    <row r="30" spans="1:16" ht="21.75" customHeight="1">
      <c r="A30" s="163"/>
      <c r="B30" s="163"/>
      <c r="C30" s="163" t="s">
        <v>74</v>
      </c>
      <c r="D30" s="164"/>
      <c r="E30" s="164"/>
      <c r="F30" s="165" t="s">
        <v>170</v>
      </c>
      <c r="G30" s="163"/>
      <c r="H30" s="163"/>
      <c r="I30" s="177">
        <f t="shared" si="12"/>
        <v>2.86</v>
      </c>
      <c r="J30" s="177">
        <f t="shared" si="12"/>
        <v>2.86</v>
      </c>
      <c r="K30" s="177">
        <f t="shared" si="12"/>
        <v>2.86</v>
      </c>
      <c r="L30" s="177">
        <f t="shared" si="12"/>
        <v>0</v>
      </c>
      <c r="M30" s="177">
        <f t="shared" si="12"/>
        <v>0</v>
      </c>
      <c r="N30" s="177">
        <f t="shared" si="12"/>
        <v>0</v>
      </c>
      <c r="O30" s="177">
        <f t="shared" si="12"/>
        <v>0</v>
      </c>
      <c r="P30" s="177">
        <f t="shared" si="12"/>
        <v>0</v>
      </c>
    </row>
    <row r="31" spans="1:16" ht="21.75" customHeight="1">
      <c r="A31" s="163" t="s">
        <v>171</v>
      </c>
      <c r="B31" s="163" t="s">
        <v>144</v>
      </c>
      <c r="C31" s="163" t="s">
        <v>140</v>
      </c>
      <c r="D31" s="164" t="s">
        <v>168</v>
      </c>
      <c r="E31" s="164" t="s">
        <v>172</v>
      </c>
      <c r="F31" s="165" t="s">
        <v>173</v>
      </c>
      <c r="G31" s="163" t="s">
        <v>53</v>
      </c>
      <c r="H31" s="163" t="s">
        <v>54</v>
      </c>
      <c r="I31" s="177">
        <v>2.86</v>
      </c>
      <c r="J31" s="177">
        <v>2.86</v>
      </c>
      <c r="K31" s="177">
        <v>2.86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</row>
  </sheetData>
  <sheetProtection formatCells="0" formatColumns="0" formatRows="0"/>
  <mergeCells count="10">
    <mergeCell ref="A3:E3"/>
    <mergeCell ref="A4:C4"/>
    <mergeCell ref="J4:M4"/>
    <mergeCell ref="N4:P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11111111111111" footer="0.5111111111111111"/>
  <pageSetup fitToHeight="99" horizontalDpi="200" verticalDpi="2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16"/>
  <sheetViews>
    <sheetView showGridLines="0" showZeros="0" workbookViewId="0" topLeftCell="A1">
      <selection activeCell="F8" sqref="F8"/>
    </sheetView>
  </sheetViews>
  <sheetFormatPr defaultColWidth="6.875" defaultRowHeight="12.75" customHeight="1"/>
  <cols>
    <col min="1" max="2" width="4.75390625" style="30" customWidth="1"/>
    <col min="3" max="3" width="8.75390625" style="30" customWidth="1"/>
    <col min="4" max="4" width="14.125" style="30" customWidth="1"/>
    <col min="5" max="5" width="24.125" style="30" customWidth="1"/>
    <col min="6" max="6" width="10.375" style="30" customWidth="1"/>
    <col min="7" max="7" width="8.875" style="30" customWidth="1"/>
    <col min="8" max="8" width="8.625" style="30" customWidth="1"/>
    <col min="9" max="9" width="8.25390625" style="30" customWidth="1"/>
    <col min="10" max="10" width="6.125" style="30" customWidth="1"/>
    <col min="11" max="11" width="6.875" style="30" hidden="1" customWidth="1"/>
    <col min="12" max="13" width="10.125" style="30" customWidth="1"/>
    <col min="14" max="14" width="6.875" style="30" customWidth="1"/>
    <col min="15" max="15" width="5.25390625" style="30" customWidth="1"/>
    <col min="16" max="16" width="7.00390625" style="30" customWidth="1"/>
    <col min="17" max="17" width="8.00390625" style="30" customWidth="1"/>
    <col min="18" max="19" width="6.25390625" style="30" customWidth="1"/>
    <col min="20" max="20" width="7.75390625" style="30" customWidth="1"/>
    <col min="21" max="21" width="8.25390625" style="30" customWidth="1"/>
    <col min="22" max="22" width="6.625" style="30" customWidth="1"/>
    <col min="23" max="23" width="6.125" style="30" customWidth="1"/>
    <col min="24" max="27" width="5.00390625" style="30" customWidth="1"/>
    <col min="28" max="29" width="6.625" style="30" customWidth="1"/>
    <col min="30" max="30" width="6.375" style="30" customWidth="1"/>
    <col min="31" max="32" width="4.625" style="30" customWidth="1"/>
    <col min="33" max="33" width="5.25390625" style="30" customWidth="1"/>
    <col min="34" max="36" width="5.125" style="30" customWidth="1"/>
    <col min="37" max="37" width="5.25390625" style="30" customWidth="1"/>
    <col min="38" max="38" width="6.875" style="30" customWidth="1"/>
    <col min="39" max="44" width="5.625" style="30" customWidth="1"/>
    <col min="45" max="45" width="7.625" style="30" customWidth="1"/>
    <col min="46" max="52" width="5.75390625" style="30" customWidth="1"/>
    <col min="53" max="54" width="9.75390625" style="30" customWidth="1"/>
    <col min="55" max="55" width="8.875" style="30" customWidth="1"/>
    <col min="56" max="61" width="6.875" style="30" customWidth="1"/>
    <col min="62" max="16384" width="6.875" style="30" customWidth="1"/>
  </cols>
  <sheetData>
    <row r="1" spans="1:55" ht="25.5" customHeight="1">
      <c r="A1" s="103"/>
      <c r="B1" s="103"/>
      <c r="C1" s="104"/>
      <c r="D1" s="104"/>
      <c r="E1" s="105"/>
      <c r="F1" s="106"/>
      <c r="BC1" s="139" t="s">
        <v>174</v>
      </c>
    </row>
    <row r="2" spans="1:55" ht="25.5" customHeight="1">
      <c r="A2" s="69" t="s">
        <v>175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</row>
    <row r="3" spans="1:55" ht="25.5" customHeight="1">
      <c r="A3" s="107" t="s">
        <v>2</v>
      </c>
      <c r="B3" s="107"/>
      <c r="C3" s="107"/>
      <c r="D3" s="107"/>
      <c r="E3" s="108"/>
      <c r="F3" s="106"/>
      <c r="G3" s="70"/>
      <c r="H3" s="70"/>
      <c r="P3" s="70"/>
      <c r="AD3" s="70"/>
      <c r="AE3" s="70"/>
      <c r="AF3" s="70"/>
      <c r="AL3" s="70"/>
      <c r="BC3" s="140" t="s">
        <v>3</v>
      </c>
    </row>
    <row r="4" spans="1:55" ht="25.5" customHeight="1">
      <c r="A4" s="109" t="s">
        <v>57</v>
      </c>
      <c r="B4" s="109"/>
      <c r="C4" s="110" t="s">
        <v>47</v>
      </c>
      <c r="D4" s="111" t="s">
        <v>48</v>
      </c>
      <c r="E4" s="111" t="s">
        <v>176</v>
      </c>
      <c r="F4" s="112" t="s">
        <v>134</v>
      </c>
      <c r="G4" s="113" t="s">
        <v>66</v>
      </c>
      <c r="H4" s="71"/>
      <c r="I4" s="71"/>
      <c r="J4" s="71"/>
      <c r="K4" s="71"/>
      <c r="L4" s="71"/>
      <c r="M4" s="71"/>
      <c r="N4" s="71"/>
      <c r="O4" s="125"/>
      <c r="P4" s="125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13" t="s">
        <v>67</v>
      </c>
      <c r="AE4" s="71"/>
      <c r="AF4" s="71"/>
      <c r="AG4" s="71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8" t="s">
        <v>68</v>
      </c>
      <c r="AT4" s="138"/>
      <c r="AU4" s="138"/>
      <c r="AV4" s="138"/>
      <c r="AW4" s="138"/>
      <c r="AX4" s="138"/>
      <c r="AY4" s="138"/>
      <c r="AZ4" s="138"/>
      <c r="BA4" s="112" t="s">
        <v>177</v>
      </c>
      <c r="BB4" s="141"/>
      <c r="BC4" s="142"/>
    </row>
    <row r="5" spans="1:55" ht="25.5" customHeight="1">
      <c r="A5" s="114" t="s">
        <v>60</v>
      </c>
      <c r="B5" s="115" t="s">
        <v>61</v>
      </c>
      <c r="C5" s="111"/>
      <c r="D5" s="111"/>
      <c r="E5" s="111"/>
      <c r="F5" s="111"/>
      <c r="G5" s="72" t="s">
        <v>178</v>
      </c>
      <c r="H5" s="116" t="s">
        <v>179</v>
      </c>
      <c r="I5" s="72" t="s">
        <v>180</v>
      </c>
      <c r="J5" s="126" t="s">
        <v>181</v>
      </c>
      <c r="K5" s="72"/>
      <c r="L5" s="72" t="s">
        <v>182</v>
      </c>
      <c r="M5" s="127" t="s">
        <v>183</v>
      </c>
      <c r="N5" s="116" t="s">
        <v>184</v>
      </c>
      <c r="O5" s="128" t="s">
        <v>185</v>
      </c>
      <c r="P5" s="129" t="s">
        <v>186</v>
      </c>
      <c r="Q5" s="133" t="s">
        <v>90</v>
      </c>
      <c r="R5" s="116" t="s">
        <v>187</v>
      </c>
      <c r="S5" s="116" t="s">
        <v>188</v>
      </c>
      <c r="T5" s="72" t="s">
        <v>189</v>
      </c>
      <c r="U5" s="72" t="s">
        <v>190</v>
      </c>
      <c r="V5" s="72" t="s">
        <v>191</v>
      </c>
      <c r="W5" s="72" t="s">
        <v>192</v>
      </c>
      <c r="X5" s="72" t="s">
        <v>193</v>
      </c>
      <c r="Y5" s="116" t="s">
        <v>194</v>
      </c>
      <c r="Z5" s="116" t="s">
        <v>195</v>
      </c>
      <c r="AA5" s="72" t="s">
        <v>196</v>
      </c>
      <c r="AB5" s="72" t="s">
        <v>197</v>
      </c>
      <c r="AC5" s="72" t="s">
        <v>198</v>
      </c>
      <c r="AD5" s="72" t="s">
        <v>178</v>
      </c>
      <c r="AE5" s="72" t="s">
        <v>199</v>
      </c>
      <c r="AF5" s="72" t="s">
        <v>200</v>
      </c>
      <c r="AG5" s="72" t="s">
        <v>201</v>
      </c>
      <c r="AH5" s="73" t="s">
        <v>202</v>
      </c>
      <c r="AI5" s="73" t="s">
        <v>203</v>
      </c>
      <c r="AJ5" s="73" t="s">
        <v>204</v>
      </c>
      <c r="AK5" s="73" t="s">
        <v>205</v>
      </c>
      <c r="AL5" s="116" t="s">
        <v>206</v>
      </c>
      <c r="AM5" s="111" t="s">
        <v>207</v>
      </c>
      <c r="AN5" s="136" t="s">
        <v>208</v>
      </c>
      <c r="AO5" s="136" t="s">
        <v>209</v>
      </c>
      <c r="AP5" s="136" t="s">
        <v>210</v>
      </c>
      <c r="AQ5" s="136" t="s">
        <v>211</v>
      </c>
      <c r="AR5" s="111" t="s">
        <v>212</v>
      </c>
      <c r="AS5" s="111" t="s">
        <v>9</v>
      </c>
      <c r="AT5" s="111" t="s">
        <v>213</v>
      </c>
      <c r="AU5" s="111" t="s">
        <v>214</v>
      </c>
      <c r="AV5" s="111" t="s">
        <v>215</v>
      </c>
      <c r="AW5" s="111" t="s">
        <v>216</v>
      </c>
      <c r="AX5" s="143" t="s">
        <v>217</v>
      </c>
      <c r="AY5" s="143" t="s">
        <v>218</v>
      </c>
      <c r="AZ5" s="143" t="s">
        <v>219</v>
      </c>
      <c r="BA5" s="136" t="s">
        <v>69</v>
      </c>
      <c r="BB5" s="136" t="s">
        <v>70</v>
      </c>
      <c r="BC5" s="136" t="s">
        <v>220</v>
      </c>
    </row>
    <row r="6" spans="1:57" ht="49.5" customHeight="1">
      <c r="A6" s="114"/>
      <c r="B6" s="115"/>
      <c r="C6" s="111"/>
      <c r="D6" s="111"/>
      <c r="E6" s="111"/>
      <c r="F6" s="111"/>
      <c r="G6" s="73"/>
      <c r="H6" s="72"/>
      <c r="I6" s="73"/>
      <c r="J6" s="130"/>
      <c r="K6" s="73"/>
      <c r="L6" s="72"/>
      <c r="M6" s="127"/>
      <c r="N6" s="72"/>
      <c r="O6" s="131"/>
      <c r="P6" s="132"/>
      <c r="Q6" s="134"/>
      <c r="R6" s="72"/>
      <c r="S6" s="72"/>
      <c r="T6" s="73"/>
      <c r="U6" s="73"/>
      <c r="V6" s="73"/>
      <c r="W6" s="73"/>
      <c r="X6" s="73"/>
      <c r="Y6" s="72"/>
      <c r="Z6" s="72"/>
      <c r="AA6" s="73"/>
      <c r="AB6" s="73"/>
      <c r="AC6" s="73"/>
      <c r="AD6" s="73"/>
      <c r="AE6" s="73"/>
      <c r="AF6" s="73"/>
      <c r="AG6" s="73"/>
      <c r="AH6" s="116"/>
      <c r="AI6" s="116"/>
      <c r="AJ6" s="116"/>
      <c r="AK6" s="116"/>
      <c r="AL6" s="72"/>
      <c r="AM6" s="111"/>
      <c r="AN6" s="137"/>
      <c r="AO6" s="137"/>
      <c r="AP6" s="137"/>
      <c r="AQ6" s="137"/>
      <c r="AR6" s="111"/>
      <c r="AS6" s="111"/>
      <c r="AT6" s="111"/>
      <c r="AU6" s="111"/>
      <c r="AV6" s="111"/>
      <c r="AW6" s="111"/>
      <c r="AX6" s="143"/>
      <c r="AY6" s="143"/>
      <c r="AZ6" s="143"/>
      <c r="BA6" s="137"/>
      <c r="BB6" s="137"/>
      <c r="BC6" s="137"/>
      <c r="BD6" s="70"/>
      <c r="BE6" s="70"/>
    </row>
    <row r="7" spans="1:56" ht="20.25" customHeight="1">
      <c r="A7" s="114" t="s">
        <v>71</v>
      </c>
      <c r="B7" s="115" t="s">
        <v>71</v>
      </c>
      <c r="C7" s="115" t="s">
        <v>71</v>
      </c>
      <c r="D7" s="115" t="s">
        <v>71</v>
      </c>
      <c r="E7" s="111" t="s">
        <v>71</v>
      </c>
      <c r="F7" s="117">
        <v>1</v>
      </c>
      <c r="G7" s="117">
        <v>2</v>
      </c>
      <c r="H7" s="117">
        <v>3</v>
      </c>
      <c r="I7" s="117">
        <v>4</v>
      </c>
      <c r="J7" s="117">
        <v>5</v>
      </c>
      <c r="K7" s="117">
        <v>6</v>
      </c>
      <c r="L7" s="117">
        <v>7</v>
      </c>
      <c r="M7" s="117">
        <v>8</v>
      </c>
      <c r="N7" s="117">
        <v>9</v>
      </c>
      <c r="O7" s="117">
        <v>10</v>
      </c>
      <c r="P7" s="117">
        <v>11</v>
      </c>
      <c r="Q7" s="117">
        <v>12</v>
      </c>
      <c r="R7" s="117">
        <v>13</v>
      </c>
      <c r="S7" s="117">
        <v>14</v>
      </c>
      <c r="T7" s="117">
        <v>15</v>
      </c>
      <c r="U7" s="117">
        <v>16</v>
      </c>
      <c r="V7" s="117">
        <v>17</v>
      </c>
      <c r="W7" s="117">
        <v>18</v>
      </c>
      <c r="X7" s="117">
        <v>19</v>
      </c>
      <c r="Y7" s="117">
        <v>20</v>
      </c>
      <c r="Z7" s="117">
        <v>21</v>
      </c>
      <c r="AA7" s="117">
        <v>22</v>
      </c>
      <c r="AB7" s="117">
        <v>23</v>
      </c>
      <c r="AC7" s="117">
        <v>24</v>
      </c>
      <c r="AD7" s="117">
        <v>25</v>
      </c>
      <c r="AE7" s="117">
        <v>26</v>
      </c>
      <c r="AF7" s="117">
        <v>27</v>
      </c>
      <c r="AG7" s="117">
        <v>28</v>
      </c>
      <c r="AH7" s="117">
        <v>29</v>
      </c>
      <c r="AI7" s="117">
        <v>30</v>
      </c>
      <c r="AJ7" s="117">
        <v>31</v>
      </c>
      <c r="AK7" s="117">
        <v>32</v>
      </c>
      <c r="AL7" s="117">
        <v>33</v>
      </c>
      <c r="AM7" s="117">
        <v>34</v>
      </c>
      <c r="AN7" s="117">
        <v>35</v>
      </c>
      <c r="AO7" s="117">
        <v>36</v>
      </c>
      <c r="AP7" s="117">
        <v>37</v>
      </c>
      <c r="AQ7" s="117">
        <v>38</v>
      </c>
      <c r="AR7" s="117">
        <v>39</v>
      </c>
      <c r="AS7" s="117">
        <v>40</v>
      </c>
      <c r="AT7" s="117">
        <v>41</v>
      </c>
      <c r="AU7" s="117">
        <v>42</v>
      </c>
      <c r="AV7" s="117">
        <v>43</v>
      </c>
      <c r="AW7" s="117">
        <v>44</v>
      </c>
      <c r="AX7" s="117">
        <v>45</v>
      </c>
      <c r="AY7" s="117">
        <v>46</v>
      </c>
      <c r="AZ7" s="117">
        <v>47</v>
      </c>
      <c r="BA7" s="117">
        <v>48</v>
      </c>
      <c r="BB7" s="117">
        <v>49</v>
      </c>
      <c r="BC7" s="117">
        <v>50</v>
      </c>
      <c r="BD7" s="70"/>
    </row>
    <row r="8" spans="1:57" s="102" customFormat="1" ht="20.25" customHeight="1">
      <c r="A8" s="118"/>
      <c r="B8" s="119"/>
      <c r="C8" s="120"/>
      <c r="D8" s="121"/>
      <c r="E8" s="122" t="s">
        <v>9</v>
      </c>
      <c r="F8" s="123">
        <f>SUM(F9:F16)</f>
        <v>79.6</v>
      </c>
      <c r="G8" s="123">
        <f>SUM(G9:G16)</f>
        <v>43.690000000000005</v>
      </c>
      <c r="H8" s="123">
        <f>SUM(H9:H16)</f>
        <v>12.11</v>
      </c>
      <c r="I8" s="123">
        <f>SUM(I9:I16)</f>
        <v>8.01</v>
      </c>
      <c r="J8" s="123">
        <f>SUM(J9:J16)</f>
        <v>2.18</v>
      </c>
      <c r="K8" s="123"/>
      <c r="L8" s="123">
        <f aca="true" t="shared" si="0" ref="L8:BC8">SUM(L9:L16)</f>
        <v>3.6</v>
      </c>
      <c r="M8" s="123">
        <f t="shared" si="0"/>
        <v>2.27</v>
      </c>
      <c r="N8" s="123">
        <f t="shared" si="0"/>
        <v>0.05</v>
      </c>
      <c r="O8" s="123">
        <f t="shared" si="0"/>
        <v>0</v>
      </c>
      <c r="P8" s="123">
        <f t="shared" si="0"/>
        <v>0</v>
      </c>
      <c r="Q8" s="123">
        <f t="shared" si="0"/>
        <v>2.86</v>
      </c>
      <c r="R8" s="123">
        <f t="shared" si="0"/>
        <v>1.08</v>
      </c>
      <c r="S8" s="123">
        <f t="shared" si="0"/>
        <v>0.55</v>
      </c>
      <c r="T8" s="123">
        <f t="shared" si="0"/>
        <v>0</v>
      </c>
      <c r="U8" s="123">
        <f t="shared" si="0"/>
        <v>0</v>
      </c>
      <c r="V8" s="123">
        <f t="shared" si="0"/>
        <v>0</v>
      </c>
      <c r="W8" s="123">
        <f t="shared" si="0"/>
        <v>2.18</v>
      </c>
      <c r="X8" s="123">
        <f t="shared" si="0"/>
        <v>0.65</v>
      </c>
      <c r="Y8" s="123">
        <f t="shared" si="0"/>
        <v>0.47</v>
      </c>
      <c r="Z8" s="74">
        <f t="shared" si="0"/>
        <v>0.09</v>
      </c>
      <c r="AA8" s="123">
        <f t="shared" si="0"/>
        <v>0.8</v>
      </c>
      <c r="AB8" s="123">
        <f t="shared" si="0"/>
        <v>4.61</v>
      </c>
      <c r="AC8" s="123">
        <f t="shared" si="0"/>
        <v>2.18</v>
      </c>
      <c r="AD8" s="123">
        <f t="shared" si="0"/>
        <v>13.09</v>
      </c>
      <c r="AE8" s="123">
        <f t="shared" si="0"/>
        <v>0</v>
      </c>
      <c r="AF8" s="74">
        <f t="shared" si="0"/>
        <v>0</v>
      </c>
      <c r="AG8" s="74">
        <f t="shared" si="0"/>
        <v>2.91</v>
      </c>
      <c r="AH8" s="123">
        <f t="shared" si="0"/>
        <v>0</v>
      </c>
      <c r="AI8" s="123">
        <f t="shared" si="0"/>
        <v>2.16</v>
      </c>
      <c r="AJ8" s="123">
        <f t="shared" si="0"/>
        <v>0</v>
      </c>
      <c r="AK8" s="123">
        <f t="shared" si="0"/>
        <v>1.1</v>
      </c>
      <c r="AL8" s="123">
        <f t="shared" si="0"/>
        <v>0</v>
      </c>
      <c r="AM8" s="123">
        <f t="shared" si="0"/>
        <v>0</v>
      </c>
      <c r="AN8" s="123">
        <f t="shared" si="0"/>
        <v>0.29</v>
      </c>
      <c r="AO8" s="123">
        <f t="shared" si="0"/>
        <v>2.42</v>
      </c>
      <c r="AP8" s="123">
        <f t="shared" si="0"/>
        <v>2.91</v>
      </c>
      <c r="AQ8" s="123">
        <f t="shared" si="0"/>
        <v>1.3</v>
      </c>
      <c r="AR8" s="123">
        <f t="shared" si="0"/>
        <v>0</v>
      </c>
      <c r="AS8" s="123">
        <f t="shared" si="0"/>
        <v>5.36</v>
      </c>
      <c r="AT8" s="123">
        <f t="shared" si="0"/>
        <v>1.5</v>
      </c>
      <c r="AU8" s="123">
        <f t="shared" si="0"/>
        <v>0.41</v>
      </c>
      <c r="AV8" s="123">
        <f t="shared" si="0"/>
        <v>0.51</v>
      </c>
      <c r="AW8" s="123">
        <f t="shared" si="0"/>
        <v>0</v>
      </c>
      <c r="AX8" s="123">
        <f t="shared" si="0"/>
        <v>0.66</v>
      </c>
      <c r="AY8" s="123">
        <f t="shared" si="0"/>
        <v>2.28</v>
      </c>
      <c r="AZ8" s="123">
        <f t="shared" si="0"/>
        <v>0</v>
      </c>
      <c r="BA8" s="144">
        <f t="shared" si="0"/>
        <v>17.46</v>
      </c>
      <c r="BB8" s="144">
        <f t="shared" si="0"/>
        <v>0</v>
      </c>
      <c r="BC8" s="123">
        <f t="shared" si="0"/>
        <v>0</v>
      </c>
      <c r="BD8" s="145"/>
      <c r="BE8" s="145"/>
    </row>
    <row r="9" spans="1:55" ht="20.25" customHeight="1">
      <c r="A9" s="118" t="s">
        <v>72</v>
      </c>
      <c r="B9" s="119" t="s">
        <v>73</v>
      </c>
      <c r="C9" s="120" t="s">
        <v>53</v>
      </c>
      <c r="D9" s="121" t="s">
        <v>54</v>
      </c>
      <c r="E9" s="124" t="s">
        <v>75</v>
      </c>
      <c r="F9" s="123">
        <v>39.25</v>
      </c>
      <c r="G9" s="123">
        <v>34.96</v>
      </c>
      <c r="H9" s="123">
        <v>12.11</v>
      </c>
      <c r="I9" s="123">
        <v>8.01</v>
      </c>
      <c r="J9" s="123">
        <v>2.18</v>
      </c>
      <c r="L9" s="123">
        <v>0</v>
      </c>
      <c r="M9" s="123">
        <v>0</v>
      </c>
      <c r="N9" s="123">
        <v>0.05</v>
      </c>
      <c r="O9" s="123">
        <v>0</v>
      </c>
      <c r="P9" s="123">
        <v>0</v>
      </c>
      <c r="Q9" s="123">
        <v>0</v>
      </c>
      <c r="R9" s="123">
        <v>1.08</v>
      </c>
      <c r="S9" s="123">
        <v>0.55</v>
      </c>
      <c r="T9" s="123">
        <v>0</v>
      </c>
      <c r="U9" s="123">
        <v>0</v>
      </c>
      <c r="V9" s="123">
        <v>0</v>
      </c>
      <c r="W9" s="123">
        <v>2.18</v>
      </c>
      <c r="X9" s="123">
        <v>0.65</v>
      </c>
      <c r="Y9" s="123">
        <v>0.47</v>
      </c>
      <c r="Z9" s="74">
        <v>0.09</v>
      </c>
      <c r="AA9" s="123">
        <v>0.8</v>
      </c>
      <c r="AB9" s="123">
        <v>4.61</v>
      </c>
      <c r="AC9" s="123">
        <v>2.18</v>
      </c>
      <c r="AD9" s="123">
        <v>0</v>
      </c>
      <c r="AE9" s="123">
        <v>0</v>
      </c>
      <c r="AF9" s="74">
        <v>0</v>
      </c>
      <c r="AG9" s="74">
        <v>0</v>
      </c>
      <c r="AH9" s="123">
        <v>0</v>
      </c>
      <c r="AI9" s="123">
        <v>0</v>
      </c>
      <c r="AJ9" s="123">
        <v>0</v>
      </c>
      <c r="AK9" s="123">
        <v>0</v>
      </c>
      <c r="AL9" s="123">
        <v>0</v>
      </c>
      <c r="AM9" s="123">
        <v>0</v>
      </c>
      <c r="AN9" s="123">
        <v>0</v>
      </c>
      <c r="AO9" s="123">
        <v>0</v>
      </c>
      <c r="AP9" s="123">
        <v>0</v>
      </c>
      <c r="AQ9" s="123">
        <v>0</v>
      </c>
      <c r="AR9" s="123">
        <v>0</v>
      </c>
      <c r="AS9" s="123">
        <v>4.29</v>
      </c>
      <c r="AT9" s="123">
        <v>1.5</v>
      </c>
      <c r="AU9" s="123">
        <v>0</v>
      </c>
      <c r="AV9" s="123">
        <v>0.51</v>
      </c>
      <c r="AW9" s="123">
        <v>0</v>
      </c>
      <c r="AX9" s="123">
        <v>0</v>
      </c>
      <c r="AY9" s="123">
        <v>2.28</v>
      </c>
      <c r="AZ9" s="123">
        <v>0</v>
      </c>
      <c r="BA9" s="144">
        <v>0</v>
      </c>
      <c r="BB9" s="144">
        <v>0</v>
      </c>
      <c r="BC9" s="123">
        <v>0</v>
      </c>
    </row>
    <row r="10" spans="1:55" ht="20.25" customHeight="1">
      <c r="A10" s="118" t="s">
        <v>72</v>
      </c>
      <c r="B10" s="119" t="s">
        <v>73</v>
      </c>
      <c r="C10" s="120" t="s">
        <v>53</v>
      </c>
      <c r="D10" s="121" t="s">
        <v>54</v>
      </c>
      <c r="E10" s="124" t="s">
        <v>77</v>
      </c>
      <c r="F10" s="123">
        <v>7.46</v>
      </c>
      <c r="G10" s="123">
        <v>0</v>
      </c>
      <c r="H10" s="123">
        <v>0</v>
      </c>
      <c r="I10" s="123">
        <v>0</v>
      </c>
      <c r="J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74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74">
        <v>0</v>
      </c>
      <c r="AG10" s="74">
        <v>0</v>
      </c>
      <c r="AH10" s="123">
        <v>0</v>
      </c>
      <c r="AI10" s="123">
        <v>0</v>
      </c>
      <c r="AJ10" s="123">
        <v>0</v>
      </c>
      <c r="AK10" s="123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  <c r="AV10" s="123">
        <v>0</v>
      </c>
      <c r="AW10" s="123">
        <v>0</v>
      </c>
      <c r="AX10" s="123">
        <v>0</v>
      </c>
      <c r="AY10" s="123">
        <v>0</v>
      </c>
      <c r="AZ10" s="123">
        <v>0</v>
      </c>
      <c r="BA10" s="144">
        <v>7.46</v>
      </c>
      <c r="BB10" s="144">
        <v>0</v>
      </c>
      <c r="BC10" s="123">
        <v>0</v>
      </c>
    </row>
    <row r="11" spans="1:55" ht="20.25" customHeight="1">
      <c r="A11" s="118" t="s">
        <v>72</v>
      </c>
      <c r="B11" s="119" t="s">
        <v>73</v>
      </c>
      <c r="C11" s="120" t="s">
        <v>53</v>
      </c>
      <c r="D11" s="121" t="s">
        <v>54</v>
      </c>
      <c r="E11" s="124" t="s">
        <v>79</v>
      </c>
      <c r="F11" s="123">
        <v>0.41</v>
      </c>
      <c r="G11" s="123">
        <v>0</v>
      </c>
      <c r="H11" s="123">
        <v>0</v>
      </c>
      <c r="I11" s="123">
        <v>0</v>
      </c>
      <c r="J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74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74">
        <v>0</v>
      </c>
      <c r="AG11" s="74"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  <c r="AQ11" s="123">
        <v>0</v>
      </c>
      <c r="AR11" s="123">
        <v>0</v>
      </c>
      <c r="AS11" s="123">
        <v>0.41</v>
      </c>
      <c r="AT11" s="123">
        <v>0</v>
      </c>
      <c r="AU11" s="123">
        <v>0.41</v>
      </c>
      <c r="AV11" s="123">
        <v>0</v>
      </c>
      <c r="AW11" s="123">
        <v>0</v>
      </c>
      <c r="AX11" s="123">
        <v>0</v>
      </c>
      <c r="AY11" s="123">
        <v>0</v>
      </c>
      <c r="AZ11" s="123">
        <v>0</v>
      </c>
      <c r="BA11" s="144">
        <v>0</v>
      </c>
      <c r="BB11" s="144">
        <v>0</v>
      </c>
      <c r="BC11" s="123">
        <v>0</v>
      </c>
    </row>
    <row r="12" spans="1:55" ht="20.25" customHeight="1">
      <c r="A12" s="118" t="s">
        <v>72</v>
      </c>
      <c r="B12" s="119" t="s">
        <v>73</v>
      </c>
      <c r="C12" s="120" t="s">
        <v>53</v>
      </c>
      <c r="D12" s="121" t="s">
        <v>54</v>
      </c>
      <c r="E12" s="124" t="s">
        <v>81</v>
      </c>
      <c r="F12" s="123">
        <v>10</v>
      </c>
      <c r="G12" s="123">
        <v>0</v>
      </c>
      <c r="H12" s="123">
        <v>0</v>
      </c>
      <c r="I12" s="123">
        <v>0</v>
      </c>
      <c r="J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74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74">
        <v>0</v>
      </c>
      <c r="AG12" s="74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3">
        <v>0</v>
      </c>
      <c r="AX12" s="123">
        <v>0</v>
      </c>
      <c r="AY12" s="123">
        <v>0</v>
      </c>
      <c r="AZ12" s="123">
        <v>0</v>
      </c>
      <c r="BA12" s="144">
        <v>10</v>
      </c>
      <c r="BB12" s="144">
        <v>0</v>
      </c>
      <c r="BC12" s="123">
        <v>0</v>
      </c>
    </row>
    <row r="13" spans="1:55" ht="20.25" customHeight="1">
      <c r="A13" s="118" t="s">
        <v>82</v>
      </c>
      <c r="B13" s="119" t="s">
        <v>83</v>
      </c>
      <c r="C13" s="120" t="s">
        <v>53</v>
      </c>
      <c r="D13" s="121" t="s">
        <v>54</v>
      </c>
      <c r="E13" s="124" t="s">
        <v>84</v>
      </c>
      <c r="F13" s="123">
        <v>13.75</v>
      </c>
      <c r="G13" s="123">
        <v>0</v>
      </c>
      <c r="H13" s="123">
        <v>0</v>
      </c>
      <c r="I13" s="123">
        <v>0</v>
      </c>
      <c r="J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74">
        <v>0</v>
      </c>
      <c r="AA13" s="123">
        <v>0</v>
      </c>
      <c r="AB13" s="123">
        <v>0</v>
      </c>
      <c r="AC13" s="123">
        <v>0</v>
      </c>
      <c r="AD13" s="123">
        <v>13.09</v>
      </c>
      <c r="AE13" s="123">
        <v>0</v>
      </c>
      <c r="AF13" s="74">
        <v>0</v>
      </c>
      <c r="AG13" s="74">
        <v>2.91</v>
      </c>
      <c r="AH13" s="123">
        <v>0</v>
      </c>
      <c r="AI13" s="123">
        <v>2.16</v>
      </c>
      <c r="AJ13" s="123">
        <v>0</v>
      </c>
      <c r="AK13" s="123">
        <v>1.1</v>
      </c>
      <c r="AL13" s="123">
        <v>0</v>
      </c>
      <c r="AM13" s="123">
        <v>0</v>
      </c>
      <c r="AN13" s="123">
        <v>0.29</v>
      </c>
      <c r="AO13" s="123">
        <v>2.42</v>
      </c>
      <c r="AP13" s="123">
        <v>2.91</v>
      </c>
      <c r="AQ13" s="123">
        <v>1.3</v>
      </c>
      <c r="AR13" s="123">
        <v>0</v>
      </c>
      <c r="AS13" s="123">
        <v>0.66</v>
      </c>
      <c r="AT13" s="123">
        <v>0</v>
      </c>
      <c r="AU13" s="123">
        <v>0</v>
      </c>
      <c r="AV13" s="123">
        <v>0</v>
      </c>
      <c r="AW13" s="123">
        <v>0</v>
      </c>
      <c r="AX13" s="123">
        <v>0.66</v>
      </c>
      <c r="AY13" s="123">
        <v>0</v>
      </c>
      <c r="AZ13" s="123">
        <v>0</v>
      </c>
      <c r="BA13" s="144">
        <v>0</v>
      </c>
      <c r="BB13" s="144">
        <v>0</v>
      </c>
      <c r="BC13" s="123">
        <v>0</v>
      </c>
    </row>
    <row r="14" spans="1:55" ht="20.25" customHeight="1">
      <c r="A14" s="118" t="s">
        <v>82</v>
      </c>
      <c r="B14" s="119" t="s">
        <v>83</v>
      </c>
      <c r="C14" s="120" t="s">
        <v>53</v>
      </c>
      <c r="D14" s="121" t="s">
        <v>54</v>
      </c>
      <c r="E14" s="124" t="s">
        <v>85</v>
      </c>
      <c r="F14" s="123">
        <v>3.6</v>
      </c>
      <c r="G14" s="123">
        <v>3.6</v>
      </c>
      <c r="H14" s="123">
        <v>0</v>
      </c>
      <c r="I14" s="123">
        <v>0</v>
      </c>
      <c r="J14" s="123">
        <v>0</v>
      </c>
      <c r="L14" s="123">
        <v>3.6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74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74">
        <v>0</v>
      </c>
      <c r="AG14" s="74"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44">
        <v>0</v>
      </c>
      <c r="BB14" s="144">
        <v>0</v>
      </c>
      <c r="BC14" s="123">
        <v>0</v>
      </c>
    </row>
    <row r="15" spans="1:55" ht="20.25" customHeight="1">
      <c r="A15" s="118" t="s">
        <v>86</v>
      </c>
      <c r="B15" s="119" t="s">
        <v>87</v>
      </c>
      <c r="C15" s="120" t="s">
        <v>53</v>
      </c>
      <c r="D15" s="121" t="s">
        <v>54</v>
      </c>
      <c r="E15" s="124" t="s">
        <v>88</v>
      </c>
      <c r="F15" s="123">
        <v>2.27</v>
      </c>
      <c r="G15" s="123">
        <v>2.27</v>
      </c>
      <c r="H15" s="123">
        <v>0</v>
      </c>
      <c r="I15" s="123">
        <v>0</v>
      </c>
      <c r="J15" s="123">
        <v>0</v>
      </c>
      <c r="L15" s="123">
        <v>0</v>
      </c>
      <c r="M15" s="123">
        <v>2.27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74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74">
        <v>0</v>
      </c>
      <c r="AG15" s="74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44">
        <v>0</v>
      </c>
      <c r="BB15" s="144">
        <v>0</v>
      </c>
      <c r="BC15" s="123">
        <v>0</v>
      </c>
    </row>
    <row r="16" spans="1:55" ht="20.25" customHeight="1">
      <c r="A16" s="118" t="s">
        <v>89</v>
      </c>
      <c r="B16" s="119" t="s">
        <v>76</v>
      </c>
      <c r="C16" s="120" t="s">
        <v>53</v>
      </c>
      <c r="D16" s="121" t="s">
        <v>54</v>
      </c>
      <c r="E16" s="124" t="s">
        <v>90</v>
      </c>
      <c r="F16" s="123">
        <v>2.86</v>
      </c>
      <c r="G16" s="123">
        <v>2.86</v>
      </c>
      <c r="H16" s="123">
        <v>0</v>
      </c>
      <c r="I16" s="123">
        <v>0</v>
      </c>
      <c r="J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2.86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74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74">
        <v>0</v>
      </c>
      <c r="AG16" s="74"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44">
        <v>0</v>
      </c>
      <c r="BB16" s="144">
        <v>0</v>
      </c>
      <c r="BC16" s="123">
        <v>0</v>
      </c>
    </row>
  </sheetData>
  <sheetProtection formatCells="0" formatColumns="0" formatRows="0"/>
  <mergeCells count="59">
    <mergeCell ref="A3:D3"/>
    <mergeCell ref="A4:B4"/>
    <mergeCell ref="AS4:AZ4"/>
    <mergeCell ref="BA4:BC4"/>
    <mergeCell ref="A5:A6"/>
    <mergeCell ref="B5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3" sqref="A3:B3"/>
    </sheetView>
  </sheetViews>
  <sheetFormatPr defaultColWidth="9.00390625" defaultRowHeight="14.25"/>
  <cols>
    <col min="1" max="1" width="32.125" style="84" customWidth="1"/>
    <col min="2" max="2" width="25.50390625" style="84" customWidth="1"/>
    <col min="3" max="3" width="29.125" style="84" customWidth="1"/>
    <col min="4" max="4" width="26.375" style="84" customWidth="1"/>
    <col min="5" max="5" width="64.50390625" style="84" customWidth="1"/>
    <col min="6" max="16384" width="7.00390625" style="84" customWidth="1"/>
  </cols>
  <sheetData>
    <row r="1" spans="1:5" ht="14.25" customHeight="1">
      <c r="A1" s="85"/>
      <c r="B1" s="85"/>
      <c r="C1" s="85"/>
      <c r="D1" s="86" t="s">
        <v>221</v>
      </c>
      <c r="E1" s="85"/>
    </row>
    <row r="2" spans="1:5" ht="43.5" customHeight="1">
      <c r="A2" s="87" t="s">
        <v>222</v>
      </c>
      <c r="B2" s="87"/>
      <c r="C2" s="87"/>
      <c r="D2" s="87"/>
      <c r="E2" s="88"/>
    </row>
    <row r="3" spans="1:5" ht="14.25" customHeight="1">
      <c r="A3" s="89" t="s">
        <v>2</v>
      </c>
      <c r="B3" s="89"/>
      <c r="C3" s="90"/>
      <c r="D3" s="91" t="s">
        <v>3</v>
      </c>
      <c r="E3" s="85"/>
    </row>
    <row r="4" spans="1:5" ht="39" customHeight="1">
      <c r="A4" s="92" t="s">
        <v>223</v>
      </c>
      <c r="B4" s="93" t="s">
        <v>224</v>
      </c>
      <c r="C4" s="94" t="s">
        <v>225</v>
      </c>
      <c r="D4" s="95" t="s">
        <v>226</v>
      </c>
      <c r="E4" s="85"/>
    </row>
    <row r="5" spans="1:5" s="83" customFormat="1" ht="52.5" customHeight="1">
      <c r="A5" s="96" t="s">
        <v>227</v>
      </c>
      <c r="B5" s="97" t="s">
        <v>228</v>
      </c>
      <c r="C5" s="97" t="s">
        <v>228</v>
      </c>
      <c r="D5" s="97" t="s">
        <v>229</v>
      </c>
      <c r="E5" s="98"/>
    </row>
    <row r="6" spans="1:5" s="83" customFormat="1" ht="57.75" customHeight="1">
      <c r="A6" s="99" t="s">
        <v>230</v>
      </c>
      <c r="B6" s="97" t="s">
        <v>228</v>
      </c>
      <c r="C6" s="97" t="s">
        <v>228</v>
      </c>
      <c r="D6" s="97" t="s">
        <v>229</v>
      </c>
      <c r="E6" s="98"/>
    </row>
    <row r="7" spans="1:5" s="83" customFormat="1" ht="36.75" customHeight="1">
      <c r="A7" s="99" t="s">
        <v>231</v>
      </c>
      <c r="B7" s="97" t="s">
        <v>228</v>
      </c>
      <c r="C7" s="97" t="s">
        <v>228</v>
      </c>
      <c r="D7" s="97" t="s">
        <v>229</v>
      </c>
      <c r="E7" s="98"/>
    </row>
    <row r="8" spans="1:5" s="83" customFormat="1" ht="41.25" customHeight="1">
      <c r="A8" s="99" t="s">
        <v>232</v>
      </c>
      <c r="B8" s="97" t="s">
        <v>228</v>
      </c>
      <c r="C8" s="97" t="s">
        <v>228</v>
      </c>
      <c r="D8" s="97" t="s">
        <v>229</v>
      </c>
      <c r="E8" s="98"/>
    </row>
    <row r="9" spans="1:5" s="83" customFormat="1" ht="30.75" customHeight="1">
      <c r="A9" s="99" t="s">
        <v>233</v>
      </c>
      <c r="B9" s="97" t="s">
        <v>228</v>
      </c>
      <c r="C9" s="97" t="s">
        <v>228</v>
      </c>
      <c r="D9" s="97" t="s">
        <v>229</v>
      </c>
      <c r="E9" s="98"/>
    </row>
    <row r="10" spans="1:5" s="83" customFormat="1" ht="58.5" customHeight="1">
      <c r="A10" s="99" t="s">
        <v>234</v>
      </c>
      <c r="B10" s="97" t="s">
        <v>228</v>
      </c>
      <c r="C10" s="97" t="s">
        <v>228</v>
      </c>
      <c r="D10" s="97" t="s">
        <v>229</v>
      </c>
      <c r="E10" s="98"/>
    </row>
    <row r="11" spans="1:5" ht="78.75" customHeight="1">
      <c r="A11" s="100" t="s">
        <v>235</v>
      </c>
      <c r="B11" s="100"/>
      <c r="C11" s="100"/>
      <c r="D11" s="100"/>
      <c r="E11" s="85"/>
    </row>
    <row r="12" spans="1:5" ht="14.25" customHeight="1">
      <c r="A12" s="85"/>
      <c r="B12" s="85"/>
      <c r="C12" s="85"/>
      <c r="D12" s="85"/>
      <c r="E12" s="85"/>
    </row>
    <row r="13" spans="1:5" ht="14.25" customHeight="1">
      <c r="A13" s="85"/>
      <c r="B13" s="85"/>
      <c r="C13" s="85"/>
      <c r="D13" s="85"/>
      <c r="E13" s="85"/>
    </row>
    <row r="14" spans="1:5" ht="14.25" customHeight="1">
      <c r="A14" s="85"/>
      <c r="B14" s="85"/>
      <c r="C14" s="85"/>
      <c r="D14" s="85"/>
      <c r="E14" s="85"/>
    </row>
    <row r="15" spans="1:5" ht="14.25" customHeight="1">
      <c r="A15" s="85"/>
      <c r="B15" s="85"/>
      <c r="C15" s="85"/>
      <c r="D15" s="85"/>
      <c r="E15" s="85"/>
    </row>
    <row r="16" spans="1:5" ht="14.25" customHeight="1">
      <c r="A16" s="85"/>
      <c r="B16" s="85"/>
      <c r="C16" s="85"/>
      <c r="D16" s="85"/>
      <c r="E16" s="85"/>
    </row>
    <row r="17" spans="1:5" ht="14.25" customHeight="1">
      <c r="A17" s="101"/>
      <c r="B17" s="101"/>
      <c r="C17" s="101"/>
      <c r="D17" s="101"/>
      <c r="E17" s="101"/>
    </row>
    <row r="18" spans="1:5" ht="14.25" customHeight="1">
      <c r="A18" s="101"/>
      <c r="B18" s="101"/>
      <c r="C18" s="101"/>
      <c r="D18" s="101"/>
      <c r="E18" s="101"/>
    </row>
    <row r="19" spans="1:5" ht="14.25" customHeight="1">
      <c r="A19" s="101"/>
      <c r="B19" s="101"/>
      <c r="C19" s="101"/>
      <c r="D19" s="101"/>
      <c r="E19" s="101"/>
    </row>
    <row r="20" spans="1:5" ht="14.25" customHeight="1">
      <c r="A20" s="101"/>
      <c r="B20" s="101"/>
      <c r="C20" s="101"/>
      <c r="D20" s="101"/>
      <c r="E20" s="101"/>
    </row>
    <row r="21" spans="1:5" ht="14.25" customHeight="1">
      <c r="A21" s="101"/>
      <c r="B21" s="101"/>
      <c r="C21" s="101"/>
      <c r="D21" s="101"/>
      <c r="E21" s="101"/>
    </row>
    <row r="22" spans="1:5" ht="14.25" customHeight="1">
      <c r="A22" s="101"/>
      <c r="B22" s="101"/>
      <c r="C22" s="101"/>
      <c r="D22" s="101"/>
      <c r="E22" s="101"/>
    </row>
    <row r="23" spans="1:5" ht="14.25" customHeight="1">
      <c r="A23" s="101"/>
      <c r="B23" s="101"/>
      <c r="C23" s="101"/>
      <c r="D23" s="101"/>
      <c r="E23" s="101"/>
    </row>
    <row r="24" spans="1:5" ht="14.25" customHeight="1">
      <c r="A24" s="101"/>
      <c r="B24" s="101"/>
      <c r="C24" s="101"/>
      <c r="D24" s="101"/>
      <c r="E24" s="101"/>
    </row>
    <row r="25" spans="1:5" ht="14.25" customHeight="1">
      <c r="A25" s="101"/>
      <c r="B25" s="101"/>
      <c r="C25" s="101"/>
      <c r="D25" s="101"/>
      <c r="E25" s="101"/>
    </row>
    <row r="26" spans="1:5" ht="14.25" customHeight="1">
      <c r="A26" s="101"/>
      <c r="B26" s="101"/>
      <c r="C26" s="101"/>
      <c r="D26" s="101"/>
      <c r="E26" s="101"/>
    </row>
    <row r="27" spans="1:5" ht="14.25" customHeight="1">
      <c r="A27" s="101"/>
      <c r="B27" s="101"/>
      <c r="C27" s="101"/>
      <c r="D27" s="101"/>
      <c r="E27" s="101"/>
    </row>
    <row r="28" spans="1:5" ht="14.25" customHeight="1">
      <c r="A28" s="101"/>
      <c r="B28" s="101"/>
      <c r="C28" s="101"/>
      <c r="D28" s="101"/>
      <c r="E28" s="101"/>
    </row>
    <row r="29" spans="1:5" ht="14.25" customHeight="1">
      <c r="A29" s="101"/>
      <c r="B29" s="101"/>
      <c r="C29" s="101"/>
      <c r="D29" s="101"/>
      <c r="E29" s="101"/>
    </row>
    <row r="30" spans="1:5" ht="14.25" customHeight="1">
      <c r="A30" s="101"/>
      <c r="B30" s="101"/>
      <c r="C30" s="101"/>
      <c r="D30" s="101"/>
      <c r="E30" s="101"/>
    </row>
    <row r="31" spans="1:5" ht="14.25" customHeight="1">
      <c r="A31" s="101"/>
      <c r="B31" s="101"/>
      <c r="C31" s="101"/>
      <c r="D31" s="101"/>
      <c r="E31" s="101"/>
    </row>
    <row r="32" spans="1:5" ht="14.25" customHeight="1">
      <c r="A32" s="101"/>
      <c r="B32" s="101"/>
      <c r="C32" s="101"/>
      <c r="D32" s="101"/>
      <c r="E32" s="101"/>
    </row>
    <row r="33" spans="1:5" ht="14.25" customHeight="1">
      <c r="A33" s="101"/>
      <c r="B33" s="101"/>
      <c r="C33" s="101"/>
      <c r="D33" s="101"/>
      <c r="E33" s="101"/>
    </row>
    <row r="34" spans="1:5" ht="14.25" customHeight="1">
      <c r="A34" s="101"/>
      <c r="B34" s="101"/>
      <c r="C34" s="101"/>
      <c r="D34" s="101"/>
      <c r="E34" s="101"/>
    </row>
    <row r="35" spans="1:5" ht="14.25" customHeight="1">
      <c r="A35" s="101"/>
      <c r="B35" s="101"/>
      <c r="C35" s="101"/>
      <c r="D35" s="101"/>
      <c r="E35" s="101"/>
    </row>
  </sheetData>
  <sheetProtection formatCells="0" formatColumns="0" formatRows="0"/>
  <mergeCells count="3">
    <mergeCell ref="A2:D2"/>
    <mergeCell ref="A3:B3"/>
    <mergeCell ref="A11:D11"/>
  </mergeCells>
  <printOptions/>
  <pageMargins left="0.75" right="0.75" top="1" bottom="1" header="0.5" footer="0.5"/>
  <pageSetup horizontalDpi="200" verticalDpi="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"/>
  <sheetViews>
    <sheetView showGridLines="0" showZeros="0" workbookViewId="0" topLeftCell="A1">
      <selection activeCell="G4" sqref="G4:G6"/>
    </sheetView>
  </sheetViews>
  <sheetFormatPr defaultColWidth="6.875" defaultRowHeight="12.75" customHeight="1"/>
  <cols>
    <col min="1" max="3" width="4.75390625" style="29" customWidth="1"/>
    <col min="4" max="4" width="8.75390625" style="29" customWidth="1"/>
    <col min="5" max="5" width="14.125" style="29" customWidth="1"/>
    <col min="6" max="6" width="24.125" style="29" customWidth="1"/>
    <col min="7" max="7" width="10.375" style="29" customWidth="1"/>
    <col min="8" max="8" width="8.875" style="29" customWidth="1"/>
    <col min="9" max="10" width="7.875" style="29" customWidth="1"/>
    <col min="11" max="11" width="6.125" style="29" customWidth="1"/>
    <col min="12" max="12" width="8.125" style="29" customWidth="1"/>
    <col min="13" max="13" width="8.50390625" style="29" customWidth="1"/>
    <col min="14" max="15" width="7.50390625" style="29" customWidth="1"/>
    <col min="16" max="16" width="6.625" style="29" customWidth="1"/>
    <col min="17" max="17" width="7.50390625" style="29" customWidth="1"/>
    <col min="18" max="18" width="8.50390625" style="29" customWidth="1"/>
    <col min="19" max="19" width="8.875" style="29" customWidth="1"/>
    <col min="20" max="20" width="8.75390625" style="29" customWidth="1"/>
    <col min="21" max="21" width="8.25390625" style="29" customWidth="1"/>
    <col min="22" max="22" width="8.00390625" style="29" customWidth="1"/>
    <col min="23" max="24" width="7.00390625" style="29" customWidth="1"/>
    <col min="25" max="25" width="6.875" style="29" customWidth="1"/>
    <col min="26" max="27" width="5.00390625" style="29" customWidth="1"/>
    <col min="28" max="29" width="6.625" style="29" customWidth="1"/>
    <col min="30" max="30" width="6.375" style="29" customWidth="1"/>
    <col min="31" max="31" width="7.375" style="29" customWidth="1"/>
    <col min="32" max="32" width="6.75390625" style="30" customWidth="1"/>
    <col min="33" max="33" width="7.50390625" style="29" customWidth="1"/>
    <col min="34" max="34" width="7.875" style="29" customWidth="1"/>
    <col min="35" max="35" width="9.75390625" style="29" customWidth="1"/>
    <col min="36" max="36" width="6.625" style="29" customWidth="1"/>
    <col min="37" max="37" width="7.625" style="29" customWidth="1"/>
    <col min="38" max="38" width="8.625" style="29" customWidth="1"/>
    <col min="39" max="39" width="8.25390625" style="29" customWidth="1"/>
    <col min="40" max="40" width="7.875" style="29" customWidth="1"/>
    <col min="41" max="41" width="8.25390625" style="29" customWidth="1"/>
    <col min="42" max="42" width="8.375" style="29" customWidth="1"/>
    <col min="43" max="43" width="8.25390625" style="29" customWidth="1"/>
    <col min="44" max="44" width="7.00390625" style="29" customWidth="1"/>
    <col min="45" max="45" width="7.625" style="29" customWidth="1"/>
    <col min="46" max="46" width="7.25390625" style="29" customWidth="1"/>
    <col min="47" max="47" width="7.125" style="29" customWidth="1"/>
    <col min="48" max="48" width="6.50390625" style="29" customWidth="1"/>
    <col min="49" max="49" width="8.25390625" style="29" customWidth="1"/>
    <col min="50" max="50" width="7.375" style="29" customWidth="1"/>
    <col min="51" max="51" width="7.50390625" style="29" customWidth="1"/>
    <col min="52" max="53" width="8.125" style="29" customWidth="1"/>
    <col min="54" max="54" width="11.00390625" style="29" customWidth="1"/>
    <col min="55" max="55" width="11.25390625" style="29" customWidth="1"/>
    <col min="56" max="61" width="6.875" style="29" customWidth="1"/>
    <col min="62" max="16384" width="6.875" style="29" customWidth="1"/>
  </cols>
  <sheetData>
    <row r="1" spans="1:7" ht="25.5" customHeight="1">
      <c r="A1" s="31"/>
      <c r="B1" s="31"/>
      <c r="C1" s="32"/>
      <c r="D1" s="32"/>
      <c r="E1" s="32"/>
      <c r="F1" s="33"/>
      <c r="G1" s="34"/>
    </row>
    <row r="2" spans="1:55" ht="25.5" customHeight="1">
      <c r="A2" s="35" t="s">
        <v>236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69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1:55" ht="25.5" customHeight="1">
      <c r="A3" s="36" t="s">
        <v>2</v>
      </c>
      <c r="B3" s="36"/>
      <c r="C3" s="36"/>
      <c r="D3" s="36"/>
      <c r="E3" s="36"/>
      <c r="F3" s="37"/>
      <c r="G3" s="38"/>
      <c r="H3" s="39"/>
      <c r="I3" s="39"/>
      <c r="P3" s="39"/>
      <c r="AD3" s="39"/>
      <c r="AE3" s="39"/>
      <c r="AF3" s="70"/>
      <c r="AL3" s="39"/>
      <c r="BC3" s="79" t="s">
        <v>3</v>
      </c>
    </row>
    <row r="4" spans="1:55" ht="25.5" customHeight="1">
      <c r="A4" s="40" t="s">
        <v>57</v>
      </c>
      <c r="B4" s="40"/>
      <c r="C4" s="40"/>
      <c r="D4" s="41" t="s">
        <v>47</v>
      </c>
      <c r="E4" s="41" t="s">
        <v>48</v>
      </c>
      <c r="F4" s="42" t="s">
        <v>176</v>
      </c>
      <c r="G4" s="43" t="s">
        <v>134</v>
      </c>
      <c r="H4" s="44" t="s">
        <v>66</v>
      </c>
      <c r="I4" s="57"/>
      <c r="J4" s="57"/>
      <c r="K4" s="57"/>
      <c r="L4" s="57"/>
      <c r="M4" s="57"/>
      <c r="N4" s="57"/>
      <c r="O4" s="58"/>
      <c r="P4" s="58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44" t="s">
        <v>67</v>
      </c>
      <c r="AE4" s="57"/>
      <c r="AF4" s="71"/>
      <c r="AG4" s="57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6" t="s">
        <v>68</v>
      </c>
      <c r="AT4" s="76"/>
      <c r="AU4" s="76"/>
      <c r="AV4" s="76"/>
      <c r="AW4" s="76"/>
      <c r="AX4" s="76"/>
      <c r="AY4" s="76"/>
      <c r="AZ4" s="76"/>
      <c r="BA4" s="42" t="s">
        <v>177</v>
      </c>
      <c r="BB4" s="42"/>
      <c r="BC4" s="42"/>
    </row>
    <row r="5" spans="1:55" ht="25.5" customHeight="1">
      <c r="A5" s="45" t="s">
        <v>60</v>
      </c>
      <c r="B5" s="46" t="s">
        <v>61</v>
      </c>
      <c r="C5" s="46" t="s">
        <v>62</v>
      </c>
      <c r="D5" s="42"/>
      <c r="E5" s="42"/>
      <c r="F5" s="42"/>
      <c r="G5" s="42"/>
      <c r="H5" s="47" t="s">
        <v>178</v>
      </c>
      <c r="I5" s="59" t="s">
        <v>179</v>
      </c>
      <c r="J5" s="47" t="s">
        <v>180</v>
      </c>
      <c r="K5" s="60" t="s">
        <v>181</v>
      </c>
      <c r="L5" s="47" t="s">
        <v>182</v>
      </c>
      <c r="M5" s="61" t="s">
        <v>183</v>
      </c>
      <c r="N5" s="59" t="s">
        <v>184</v>
      </c>
      <c r="O5" s="62" t="s">
        <v>185</v>
      </c>
      <c r="P5" s="63" t="s">
        <v>186</v>
      </c>
      <c r="Q5" s="67" t="s">
        <v>90</v>
      </c>
      <c r="R5" s="59" t="s">
        <v>187</v>
      </c>
      <c r="S5" s="59" t="s">
        <v>188</v>
      </c>
      <c r="T5" s="47" t="s">
        <v>189</v>
      </c>
      <c r="U5" s="47" t="s">
        <v>190</v>
      </c>
      <c r="V5" s="47" t="s">
        <v>191</v>
      </c>
      <c r="W5" s="47" t="s">
        <v>192</v>
      </c>
      <c r="X5" s="59" t="s">
        <v>195</v>
      </c>
      <c r="Y5" s="47" t="s">
        <v>196</v>
      </c>
      <c r="Z5" s="59" t="s">
        <v>193</v>
      </c>
      <c r="AA5" s="59" t="s">
        <v>194</v>
      </c>
      <c r="AB5" s="47" t="s">
        <v>197</v>
      </c>
      <c r="AC5" s="47" t="s">
        <v>198</v>
      </c>
      <c r="AD5" s="47" t="s">
        <v>178</v>
      </c>
      <c r="AE5" s="47" t="s">
        <v>199</v>
      </c>
      <c r="AF5" s="72" t="s">
        <v>200</v>
      </c>
      <c r="AG5" s="47" t="s">
        <v>201</v>
      </c>
      <c r="AH5" s="48" t="s">
        <v>202</v>
      </c>
      <c r="AI5" s="48" t="s">
        <v>203</v>
      </c>
      <c r="AJ5" s="48" t="s">
        <v>204</v>
      </c>
      <c r="AK5" s="48" t="s">
        <v>205</v>
      </c>
      <c r="AL5" s="59" t="s">
        <v>206</v>
      </c>
      <c r="AM5" s="42" t="s">
        <v>207</v>
      </c>
      <c r="AN5" s="42" t="s">
        <v>212</v>
      </c>
      <c r="AO5" s="42" t="s">
        <v>208</v>
      </c>
      <c r="AP5" s="77" t="s">
        <v>209</v>
      </c>
      <c r="AQ5" s="77" t="s">
        <v>237</v>
      </c>
      <c r="AR5" s="77" t="s">
        <v>211</v>
      </c>
      <c r="AS5" s="42" t="s">
        <v>9</v>
      </c>
      <c r="AT5" s="42" t="s">
        <v>238</v>
      </c>
      <c r="AU5" s="42" t="s">
        <v>214</v>
      </c>
      <c r="AV5" s="42" t="s">
        <v>215</v>
      </c>
      <c r="AW5" s="42" t="s">
        <v>216</v>
      </c>
      <c r="AX5" s="80" t="s">
        <v>217</v>
      </c>
      <c r="AY5" s="80" t="s">
        <v>218</v>
      </c>
      <c r="AZ5" s="80" t="s">
        <v>219</v>
      </c>
      <c r="BA5" s="77" t="s">
        <v>65</v>
      </c>
      <c r="BB5" s="77" t="s">
        <v>69</v>
      </c>
      <c r="BC5" s="77" t="s">
        <v>70</v>
      </c>
    </row>
    <row r="6" spans="1:57" ht="49.5" customHeight="1">
      <c r="A6" s="45"/>
      <c r="B6" s="46"/>
      <c r="C6" s="46"/>
      <c r="D6" s="42"/>
      <c r="E6" s="42"/>
      <c r="F6" s="42"/>
      <c r="G6" s="42"/>
      <c r="H6" s="48"/>
      <c r="I6" s="47"/>
      <c r="J6" s="48"/>
      <c r="K6" s="64"/>
      <c r="L6" s="47"/>
      <c r="M6" s="61"/>
      <c r="N6" s="47"/>
      <c r="O6" s="65"/>
      <c r="P6" s="66"/>
      <c r="Q6" s="68"/>
      <c r="R6" s="47"/>
      <c r="S6" s="47"/>
      <c r="T6" s="48"/>
      <c r="U6" s="48"/>
      <c r="V6" s="48"/>
      <c r="W6" s="48"/>
      <c r="X6" s="47"/>
      <c r="Y6" s="48"/>
      <c r="Z6" s="47"/>
      <c r="AA6" s="47"/>
      <c r="AB6" s="48"/>
      <c r="AC6" s="48"/>
      <c r="AD6" s="48"/>
      <c r="AE6" s="48"/>
      <c r="AF6" s="73"/>
      <c r="AG6" s="48"/>
      <c r="AH6" s="59"/>
      <c r="AI6" s="59"/>
      <c r="AJ6" s="59"/>
      <c r="AK6" s="59"/>
      <c r="AL6" s="47"/>
      <c r="AM6" s="42"/>
      <c r="AN6" s="42"/>
      <c r="AO6" s="42"/>
      <c r="AP6" s="78"/>
      <c r="AQ6" s="78"/>
      <c r="AR6" s="78"/>
      <c r="AS6" s="42"/>
      <c r="AT6" s="42"/>
      <c r="AU6" s="42"/>
      <c r="AV6" s="42"/>
      <c r="AW6" s="42"/>
      <c r="AX6" s="80"/>
      <c r="AY6" s="80"/>
      <c r="AZ6" s="80"/>
      <c r="BA6" s="78"/>
      <c r="BB6" s="78"/>
      <c r="BC6" s="78"/>
      <c r="BD6" s="39"/>
      <c r="BE6" s="39"/>
    </row>
    <row r="7" spans="1:56" ht="20.25" customHeight="1">
      <c r="A7" s="45" t="s">
        <v>71</v>
      </c>
      <c r="B7" s="46" t="s">
        <v>71</v>
      </c>
      <c r="C7" s="46" t="s">
        <v>71</v>
      </c>
      <c r="D7" s="46" t="s">
        <v>71</v>
      </c>
      <c r="E7" s="46" t="s">
        <v>71</v>
      </c>
      <c r="F7" s="42" t="s">
        <v>71</v>
      </c>
      <c r="G7" s="49">
        <v>1</v>
      </c>
      <c r="H7" s="49">
        <v>2</v>
      </c>
      <c r="I7" s="49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>
        <v>9</v>
      </c>
      <c r="P7" s="49">
        <v>10</v>
      </c>
      <c r="Q7" s="49">
        <v>11</v>
      </c>
      <c r="R7" s="49">
        <v>12</v>
      </c>
      <c r="S7" s="49">
        <v>13</v>
      </c>
      <c r="T7" s="49">
        <v>14</v>
      </c>
      <c r="U7" s="49">
        <v>15</v>
      </c>
      <c r="V7" s="49">
        <v>16</v>
      </c>
      <c r="W7" s="49">
        <v>17</v>
      </c>
      <c r="X7" s="49">
        <v>18</v>
      </c>
      <c r="Y7" s="49">
        <v>19</v>
      </c>
      <c r="Z7" s="49">
        <v>20</v>
      </c>
      <c r="AA7" s="49">
        <v>21</v>
      </c>
      <c r="AB7" s="49">
        <v>22</v>
      </c>
      <c r="AC7" s="49">
        <v>23</v>
      </c>
      <c r="AD7" s="49">
        <v>24</v>
      </c>
      <c r="AE7" s="49">
        <v>25</v>
      </c>
      <c r="AF7" s="49">
        <v>26</v>
      </c>
      <c r="AG7" s="49">
        <v>27</v>
      </c>
      <c r="AH7" s="49">
        <v>28</v>
      </c>
      <c r="AI7" s="49">
        <v>29</v>
      </c>
      <c r="AJ7" s="49">
        <v>30</v>
      </c>
      <c r="AK7" s="49">
        <v>31</v>
      </c>
      <c r="AL7" s="49">
        <v>32</v>
      </c>
      <c r="AM7" s="49">
        <v>33</v>
      </c>
      <c r="AN7" s="49">
        <v>34</v>
      </c>
      <c r="AO7" s="49">
        <v>35</v>
      </c>
      <c r="AP7" s="49">
        <v>36</v>
      </c>
      <c r="AQ7" s="49">
        <v>37</v>
      </c>
      <c r="AR7" s="49">
        <v>38</v>
      </c>
      <c r="AS7" s="49">
        <v>39</v>
      </c>
      <c r="AT7" s="49">
        <v>40</v>
      </c>
      <c r="AU7" s="49">
        <v>41</v>
      </c>
      <c r="AV7" s="49">
        <v>42</v>
      </c>
      <c r="AW7" s="49">
        <v>43</v>
      </c>
      <c r="AX7" s="49">
        <v>44</v>
      </c>
      <c r="AY7" s="49">
        <v>45</v>
      </c>
      <c r="AZ7" s="49">
        <v>46</v>
      </c>
      <c r="BA7" s="49">
        <v>47</v>
      </c>
      <c r="BB7" s="49">
        <v>48</v>
      </c>
      <c r="BC7" s="49">
        <v>49</v>
      </c>
      <c r="BD7" s="39"/>
    </row>
    <row r="8" spans="1:57" s="28" customFormat="1" ht="20.25" customHeight="1">
      <c r="A8" s="50"/>
      <c r="B8" s="51"/>
      <c r="C8" s="51"/>
      <c r="D8" s="52"/>
      <c r="E8" s="53"/>
      <c r="F8" s="54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5"/>
      <c r="Y8" s="56"/>
      <c r="Z8" s="56"/>
      <c r="AA8" s="56"/>
      <c r="AB8" s="56"/>
      <c r="AC8" s="56"/>
      <c r="AD8" s="56"/>
      <c r="AE8" s="56"/>
      <c r="AF8" s="74"/>
      <c r="AG8" s="55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81"/>
      <c r="BC8" s="81"/>
      <c r="BD8" s="82"/>
      <c r="BE8" s="82"/>
    </row>
  </sheetData>
  <sheetProtection formatCells="0" formatColumns="0" formatRows="0"/>
  <mergeCells count="59">
    <mergeCell ref="A3:E3"/>
    <mergeCell ref="A4:C4"/>
    <mergeCell ref="AS4:AZ4"/>
    <mergeCell ref="BA4:BC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 topLeftCell="A1">
      <selection activeCell="C7" sqref="C7"/>
    </sheetView>
  </sheetViews>
  <sheetFormatPr defaultColWidth="9.00390625" defaultRowHeight="14.25"/>
  <cols>
    <col min="1" max="1" width="29.375" style="0" customWidth="1"/>
    <col min="2" max="2" width="16.875" style="0" customWidth="1"/>
    <col min="3" max="3" width="34.375" style="0" customWidth="1"/>
    <col min="4" max="4" width="23.50390625" style="0" customWidth="1"/>
  </cols>
  <sheetData>
    <row r="1" spans="1:4" ht="76.5" customHeight="1">
      <c r="A1" s="10" t="s">
        <v>239</v>
      </c>
      <c r="B1" s="10"/>
      <c r="C1" s="10"/>
      <c r="D1" s="10"/>
    </row>
    <row r="2" spans="1:4" ht="23.25" customHeight="1">
      <c r="A2" s="11" t="s">
        <v>2</v>
      </c>
      <c r="B2" s="11"/>
      <c r="C2" s="11"/>
      <c r="D2" s="12" t="s">
        <v>3</v>
      </c>
    </row>
    <row r="3" spans="1:4" ht="39.75" customHeight="1">
      <c r="A3" s="13" t="s">
        <v>240</v>
      </c>
      <c r="B3" s="14" t="s">
        <v>241</v>
      </c>
      <c r="C3" s="13" t="s">
        <v>240</v>
      </c>
      <c r="D3" s="14" t="s">
        <v>242</v>
      </c>
    </row>
    <row r="4" spans="1:4" ht="30" customHeight="1">
      <c r="A4" s="15" t="s">
        <v>243</v>
      </c>
      <c r="B4" s="16"/>
      <c r="C4" s="17" t="s">
        <v>244</v>
      </c>
      <c r="D4" s="18" t="s">
        <v>245</v>
      </c>
    </row>
    <row r="5" spans="1:4" ht="29.25" customHeight="1">
      <c r="A5" s="15" t="s">
        <v>246</v>
      </c>
      <c r="B5" s="16"/>
      <c r="C5" s="17" t="s">
        <v>247</v>
      </c>
      <c r="D5" s="16"/>
    </row>
    <row r="6" spans="1:4" ht="26.25" customHeight="1">
      <c r="A6" s="15" t="s">
        <v>248</v>
      </c>
      <c r="B6" s="16"/>
      <c r="C6" s="17" t="s">
        <v>249</v>
      </c>
      <c r="D6" s="16"/>
    </row>
    <row r="7" spans="1:4" ht="24" customHeight="1">
      <c r="A7" s="15" t="s">
        <v>250</v>
      </c>
      <c r="B7" s="16"/>
      <c r="C7" s="17" t="s">
        <v>251</v>
      </c>
      <c r="D7" s="16"/>
    </row>
    <row r="8" spans="1:4" ht="29.25" customHeight="1">
      <c r="A8" s="15" t="s">
        <v>252</v>
      </c>
      <c r="B8" s="16"/>
      <c r="C8" s="17" t="s">
        <v>253</v>
      </c>
      <c r="D8" s="16"/>
    </row>
    <row r="9" spans="1:4" ht="20.25" customHeight="1">
      <c r="A9" s="15"/>
      <c r="B9" s="16"/>
      <c r="C9" s="17"/>
      <c r="D9" s="16"/>
    </row>
    <row r="10" spans="1:4" ht="20.25" customHeight="1">
      <c r="A10" s="19" t="s">
        <v>254</v>
      </c>
      <c r="B10" s="20"/>
      <c r="C10" s="21" t="s">
        <v>255</v>
      </c>
      <c r="D10" s="20"/>
    </row>
    <row r="11" spans="1:4" ht="21" customHeight="1">
      <c r="A11" s="22" t="s">
        <v>256</v>
      </c>
      <c r="B11" s="23"/>
      <c r="C11" s="24" t="s">
        <v>257</v>
      </c>
      <c r="D11" s="16"/>
    </row>
    <row r="12" spans="1:4" ht="20.25" customHeight="1">
      <c r="A12" s="25" t="s">
        <v>258</v>
      </c>
      <c r="B12" s="16"/>
      <c r="C12" s="22"/>
      <c r="D12" s="16"/>
    </row>
    <row r="13" spans="1:4" ht="19.5" customHeight="1">
      <c r="A13" s="24"/>
      <c r="B13" s="16"/>
      <c r="C13" s="22"/>
      <c r="D13" s="16"/>
    </row>
    <row r="14" spans="1:4" ht="18.75" customHeight="1">
      <c r="A14" s="19" t="s">
        <v>259</v>
      </c>
      <c r="B14" s="20"/>
      <c r="C14" s="21" t="s">
        <v>260</v>
      </c>
      <c r="D14" s="20"/>
    </row>
    <row r="15" spans="1:4" ht="14.25" customHeight="1">
      <c r="A15" s="26"/>
      <c r="B15" s="26"/>
      <c r="C15" s="26"/>
      <c r="D15" s="26"/>
    </row>
    <row r="16" spans="1:4" ht="14.25" customHeight="1">
      <c r="A16" s="26"/>
      <c r="B16" s="26"/>
      <c r="C16" s="26"/>
      <c r="D16" s="27"/>
    </row>
    <row r="17" ht="14.25" customHeight="1">
      <c r="B17" s="27"/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王博荣</cp:lastModifiedBy>
  <dcterms:created xsi:type="dcterms:W3CDTF">2019-03-01T07:15:52Z</dcterms:created>
  <dcterms:modified xsi:type="dcterms:W3CDTF">2021-07-01T01:59:04Z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3410516</vt:r8>
  </property>
  <property fmtid="{D5CDD505-2E9C-101B-9397-08002B2CF9AE}" pid="4" name="KSOProductBuildV">
    <vt:lpwstr>2052-11.1.0.10578</vt:lpwstr>
  </property>
  <property fmtid="{D5CDD505-2E9C-101B-9397-08002B2CF9AE}" pid="5" name="I">
    <vt:lpwstr>C3DFE80B07F347DD9DF7223B007EBAE6</vt:lpwstr>
  </property>
</Properties>
</file>