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0365" tabRatio="914" firstSheet="2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G8" i="2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  <c r="E9" i="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C32"/>
  <c r="C8"/>
  <c r="F3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8"/>
  <c r="G23" i="16"/>
  <c r="F23"/>
  <c r="E23"/>
  <c r="E13"/>
  <c r="E14"/>
  <c r="E12"/>
  <c r="E9"/>
  <c r="E10"/>
  <c r="E11"/>
  <c r="E8"/>
  <c r="F9"/>
  <c r="F10"/>
  <c r="F11"/>
  <c r="F12"/>
  <c r="F13"/>
  <c r="F14"/>
  <c r="F8"/>
  <c r="C8"/>
</calcChain>
</file>

<file path=xl/sharedStrings.xml><?xml version="1.0" encoding="utf-8"?>
<sst xmlns="http://schemas.openxmlformats.org/spreadsheetml/2006/main" count="707" uniqueCount="199">
  <si>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</si>
  <si>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</si>
  <si>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</si>
  <si>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</si>
  <si>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</si>
  <si>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</si>
  <si>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</si>
  <si>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</si>
  <si>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</si>
  <si>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</si>
  <si>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</si>
  <si>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</si>
  <si>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</si>
  <si>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</si>
  <si>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</si>
  <si>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</si>
  <si>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</si>
  <si>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</si>
  <si>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</si>
  <si>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</si>
  <si>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</si>
  <si>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</si>
  <si>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</si>
  <si>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</si>
  <si>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</si>
  <si>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</si>
  <si>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</si>
  <si>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</si>
  <si>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</si>
  <si>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</si>
  <si>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</si>
  <si>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</si>
  <si>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</si>
  <si>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</si>
  <si>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</si>
  <si>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</si>
  <si>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</si>
  <si>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</si>
  <si>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</si>
  <si>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</si>
  <si>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</si>
  <si>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</si>
  <si>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</si>
  <si>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</si>
  <si>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</si>
  <si>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</si>
  <si>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</si>
  <si>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</si>
  <si>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</si>
  <si>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</si>
  <si>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</si>
  <si>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</si>
  <si>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</si>
  <si>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</si>
  <si>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</si>
  <si>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</si>
  <si>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</si>
  <si>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</si>
  <si>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</si>
  <si>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</si>
  <si>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</si>
  <si>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</si>
  <si>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</si>
  <si>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</si>
  <si>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</si>
  <si>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</si>
  <si>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</si>
  <si>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</si>
  <si>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</si>
  <si>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</si>
  <si>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</si>
  <si>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</si>
  <si>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</si>
  <si>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</si>
  <si>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</si>
  <si>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</si>
  <si>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</si>
  <si>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</si>
  <si>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</si>
  <si>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</si>
  <si>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</si>
  <si>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</si>
  <si>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</si>
  <si>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</si>
  <si>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</si>
  <si>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</si>
  <si>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</si>
  <si>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</si>
  <si>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</si>
  <si>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</si>
  <si>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</si>
  <si>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</si>
  <si>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</si>
  <si>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</si>
  <si>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</si>
  <si>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</si>
  <si>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</si>
  <si>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</si>
  <si>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</si>
  <si>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</si>
  <si>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</si>
  <si>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</si>
  <si>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</si>
  <si>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</si>
  <si>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</si>
  <si>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</si>
  <si>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</si>
  <si>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</si>
  <si>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</si>
  <si>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</si>
  <si>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</si>
  <si>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</si>
  <si>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</si>
  <si>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</si>
  <si>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</si>
  <si>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</si>
  <si>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</si>
  <si>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</si>
  <si>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</si>
  <si>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</si>
  <si>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</si>
  <si>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</si>
  <si>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</si>
  <si>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</si>
  <si>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</si>
  <si>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</si>
  <si>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</si>
  <si>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</si>
  <si>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</si>
  <si>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</si>
  <si>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</si>
  <si>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</si>
  <si>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</si>
  <si>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</si>
  <si>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</si>
  <si>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</si>
  <si>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</si>
  <si>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</si>
  <si>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</si>
  <si>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</si>
  <si>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</si>
  <si>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</si>
  <si>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</si>
  <si>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</si>
  <si>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</si>
  <si>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</si>
  <si>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</si>
  <si>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</si>
  <si>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</si>
  <si>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</si>
  <si>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单位名称：李楼镇政府</t>
    <phoneticPr fontId="1" type="noConversion"/>
  </si>
  <si>
    <t>201</t>
  </si>
  <si>
    <t xml:space="preserve">    </t>
  </si>
  <si>
    <t xml:space="preserve">    人大会议</t>
  </si>
  <si>
    <t xml:space="preserve">    行政运行</t>
  </si>
  <si>
    <t xml:space="preserve">    一般行政管理事务</t>
  </si>
  <si>
    <t xml:space="preserve">    信访事务</t>
  </si>
  <si>
    <t>11</t>
  </si>
  <si>
    <t>29</t>
  </si>
  <si>
    <t>203</t>
  </si>
  <si>
    <t xml:space="preserve">    兵役征集</t>
  </si>
  <si>
    <t>204</t>
  </si>
  <si>
    <t xml:space="preserve">    基层司法业务</t>
  </si>
  <si>
    <t>206</t>
  </si>
  <si>
    <t xml:space="preserve">    科普活动</t>
  </si>
  <si>
    <t>207</t>
  </si>
  <si>
    <t xml:space="preserve">    群众文化</t>
  </si>
  <si>
    <t>99</t>
  </si>
  <si>
    <t xml:space="preserve">    其他文化支出</t>
  </si>
  <si>
    <t>208</t>
  </si>
  <si>
    <t xml:space="preserve">    基层政权和社区建设</t>
  </si>
  <si>
    <t xml:space="preserve">    归口管理的行政单位离退休</t>
  </si>
  <si>
    <t>10</t>
  </si>
  <si>
    <t xml:space="preserve">    社会福利事业单位</t>
  </si>
  <si>
    <t>20</t>
  </si>
  <si>
    <t xml:space="preserve">    临时救助支出</t>
  </si>
  <si>
    <t>210</t>
  </si>
  <si>
    <t>17</t>
  </si>
  <si>
    <t xml:space="preserve">    计划生育服务</t>
  </si>
  <si>
    <t xml:space="preserve">    行政单位医疗</t>
  </si>
  <si>
    <t>211</t>
  </si>
  <si>
    <t xml:space="preserve">    农村环境保护</t>
  </si>
  <si>
    <t>212</t>
  </si>
  <si>
    <t xml:space="preserve">    城乡社区环境卫生</t>
  </si>
  <si>
    <t>213</t>
  </si>
  <si>
    <t>21</t>
  </si>
  <si>
    <t xml:space="preserve">    农业结构调整补贴</t>
  </si>
  <si>
    <t xml:space="preserve">    其他扶贫支出</t>
  </si>
  <si>
    <t xml:space="preserve">    对村民委员会和村党支部的补助</t>
  </si>
  <si>
    <t>215</t>
  </si>
  <si>
    <t>221</t>
  </si>
  <si>
    <t xml:space="preserve">    住房公积金</t>
  </si>
  <si>
    <r>
      <t>8</t>
    </r>
    <r>
      <rPr>
        <sz val="10"/>
        <rFont val="宋体"/>
        <charset val="134"/>
      </rPr>
      <t>05001</t>
    </r>
    <phoneticPr fontId="1" type="noConversion"/>
  </si>
  <si>
    <t>洛龙区李楼镇</t>
    <phoneticPr fontId="1" type="noConversion"/>
  </si>
  <si>
    <t xml:space="preserve">  805001</t>
  </si>
  <si>
    <t xml:space="preserve">  洛龙区李楼镇</t>
  </si>
  <si>
    <t xml:space="preserve">    805001</t>
  </si>
  <si>
    <t xml:space="preserve">    805001</t>
    <phoneticPr fontId="1" type="noConversion"/>
  </si>
  <si>
    <t>单位名称：李楼镇政府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</si>
</sst>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0.00_);[Red]\(0.00\)"/>
    <numFmt numFmtId="186" formatCode="#,##0.00_);[Red]\(#,##0.00\)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1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2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2" xfId="22" applyNumberFormat="1" applyFont="1" applyFill="1" applyBorder="1" applyAlignment="1">
      <alignment horizontal="right" vertical="center" wrapText="1"/>
    </xf>
    <xf numFmtId="0" fontId="13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9" fontId="4" fillId="0" borderId="7" xfId="25" applyNumberFormat="1" applyFont="1" applyFill="1" applyBorder="1" applyAlignment="1" applyProtection="1">
      <alignment horizontal="center" vertical="center" wrapText="1"/>
    </xf>
    <xf numFmtId="0" fontId="4" fillId="0" borderId="7" xfId="25" applyNumberFormat="1" applyFont="1" applyFill="1" applyBorder="1" applyAlignment="1" applyProtection="1">
      <alignment horizontal="left" vertical="center" wrapText="1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13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vertical="center"/>
    </xf>
    <xf numFmtId="184" fontId="2" fillId="0" borderId="3" xfId="0" applyNumberFormat="1" applyFont="1" applyFill="1" applyBorder="1" applyAlignment="1" applyProtection="1">
      <alignment vertical="center"/>
    </xf>
    <xf numFmtId="178" fontId="6" fillId="0" borderId="3" xfId="0" applyNumberFormat="1" applyFont="1" applyBorder="1" applyAlignment="1">
      <alignment horizontal="left" vertical="center" wrapText="1"/>
    </xf>
    <xf numFmtId="0" fontId="2" fillId="0" borderId="3" xfId="25" applyFont="1" applyBorder="1"/>
    <xf numFmtId="178" fontId="6" fillId="0" borderId="3" xfId="0" applyNumberFormat="1" applyFont="1" applyBorder="1" applyAlignment="1">
      <alignment horizontal="center" vertical="center" wrapText="1"/>
    </xf>
    <xf numFmtId="0" fontId="2" fillId="0" borderId="3" xfId="25" applyFont="1" applyBorder="1" applyAlignment="1">
      <alignment horizont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185" fontId="4" fillId="0" borderId="3" xfId="26" applyNumberFormat="1" applyFont="1" applyFill="1" applyBorder="1" applyAlignment="1" applyProtection="1">
      <alignment horizontal="right" vertical="center" wrapText="1"/>
    </xf>
    <xf numFmtId="185" fontId="2" fillId="0" borderId="3" xfId="26" applyNumberFormat="1" applyFont="1" applyFill="1" applyBorder="1" applyAlignment="1" applyProtection="1">
      <alignment horizontal="right" vertical="center" wrapText="1"/>
    </xf>
    <xf numFmtId="185" fontId="2" fillId="0" borderId="3" xfId="26" applyNumberFormat="1" applyFont="1" applyBorder="1"/>
    <xf numFmtId="185" fontId="4" fillId="0" borderId="4" xfId="26" applyNumberFormat="1" applyFont="1" applyFill="1" applyBorder="1" applyAlignment="1" applyProtection="1">
      <alignment horizontal="right" vertical="center" wrapText="1"/>
    </xf>
    <xf numFmtId="185" fontId="4" fillId="0" borderId="6" xfId="26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/>
    </xf>
    <xf numFmtId="186" fontId="4" fillId="20" borderId="3" xfId="23" applyNumberFormat="1" applyFont="1" applyFill="1" applyBorder="1" applyAlignment="1" applyProtection="1">
      <alignment horizontal="right" vertical="center" wrapText="1"/>
    </xf>
    <xf numFmtId="185" fontId="4" fillId="0" borderId="5" xfId="26" applyNumberFormat="1" applyFont="1" applyFill="1" applyBorder="1" applyAlignment="1" applyProtection="1">
      <alignment horizontal="right" vertical="center" wrapText="1"/>
    </xf>
    <xf numFmtId="185" fontId="2" fillId="0" borderId="5" xfId="26" applyNumberFormat="1" applyFont="1" applyFill="1" applyBorder="1" applyAlignment="1" applyProtection="1">
      <alignment horizontal="right" vertical="center" wrapText="1"/>
    </xf>
    <xf numFmtId="185" fontId="2" fillId="0" borderId="5" xfId="26" applyNumberFormat="1" applyFont="1" applyBorder="1"/>
    <xf numFmtId="185" fontId="2" fillId="0" borderId="3" xfId="26" applyNumberFormat="1" applyFont="1" applyFill="1" applyBorder="1"/>
    <xf numFmtId="186" fontId="2" fillId="0" borderId="3" xfId="24" applyNumberFormat="1" applyFont="1" applyFill="1" applyBorder="1" applyAlignment="1" applyProtection="1">
      <alignment horizontal="right" vertical="center" wrapText="1"/>
    </xf>
    <xf numFmtId="180" fontId="2" fillId="0" borderId="5" xfId="24" applyNumberFormat="1" applyFont="1" applyFill="1" applyBorder="1" applyAlignment="1" applyProtection="1">
      <alignment horizontal="right" vertical="center" wrapText="1"/>
    </xf>
    <xf numFmtId="180" fontId="2" fillId="0" borderId="4" xfId="24" applyNumberFormat="1" applyFont="1" applyFill="1" applyBorder="1" applyAlignment="1" applyProtection="1">
      <alignment horizontal="right" vertical="center" wrapText="1"/>
    </xf>
    <xf numFmtId="180" fontId="2" fillId="0" borderId="6" xfId="24" applyNumberFormat="1" applyFont="1" applyFill="1" applyBorder="1" applyAlignment="1" applyProtection="1">
      <alignment horizontal="right" vertical="center" wrapText="1"/>
    </xf>
    <xf numFmtId="180" fontId="2" fillId="0" borderId="3" xfId="24" applyNumberFormat="1" applyFont="1" applyFill="1" applyBorder="1" applyAlignment="1" applyProtection="1">
      <alignment horizontal="right" vertical="center" wrapText="1"/>
    </xf>
    <xf numFmtId="0" fontId="2" fillId="0" borderId="3" xfId="24" applyFont="1" applyBorder="1"/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4" fillId="0" borderId="27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49" fontId="10" fillId="20" borderId="18" xfId="0" applyNumberFormat="1" applyFont="1" applyFill="1" applyBorder="1" applyAlignment="1">
      <alignment horizontal="center" vertical="center" wrapText="1"/>
    </xf>
    <xf numFmtId="49" fontId="10" fillId="20" borderId="30" xfId="0" applyNumberFormat="1" applyFont="1" applyFill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22" xfId="23" applyNumberFormat="1" applyFont="1" applyFill="1" applyBorder="1" applyAlignment="1" applyProtection="1">
      <alignment horizontal="center" vertical="center"/>
    </xf>
    <xf numFmtId="177" fontId="4" fillId="20" borderId="22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4" fillId="20" borderId="27" xfId="23" applyNumberFormat="1" applyFont="1" applyFill="1" applyBorder="1" applyAlignment="1" applyProtection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1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N19" sqref="N19"/>
    </sheetView>
  </sheetViews>
  <sheetFormatPr defaultColWidth="6.875" defaultRowHeight="14.25"/>
  <cols>
    <col min="1" max="1" width="3.5" style="139" customWidth="1"/>
    <col min="2" max="2" width="17.125" style="139" customWidth="1"/>
    <col min="3" max="3" width="10.125" style="139" customWidth="1"/>
    <col min="4" max="4" width="19.5" style="139" customWidth="1"/>
    <col min="5" max="5" width="10.625" style="139" customWidth="1"/>
    <col min="6" max="6" width="13.75" style="139" customWidth="1"/>
    <col min="7" max="7" width="16.125" style="139" customWidth="1"/>
    <col min="8" max="8" width="13.125" style="139" customWidth="1"/>
    <col min="9" max="9" width="10.375" style="139" customWidth="1"/>
    <col min="10" max="11" width="10.75" style="139" customWidth="1"/>
    <col min="12" max="12" width="11.5" style="140" customWidth="1"/>
    <col min="13" max="25" width="6.875" style="138" customWidth="1"/>
    <col min="26" max="243" width="6.875" style="139" customWidth="1"/>
    <col min="244" max="16384" width="6.875" style="139"/>
  </cols>
  <sheetData>
    <row r="1" spans="1:25" ht="24.95" customHeight="1">
      <c r="A1" s="217"/>
      <c r="B1" s="217"/>
      <c r="C1" s="141"/>
      <c r="D1" s="141"/>
      <c r="E1" s="142"/>
      <c r="F1" s="142"/>
      <c r="G1" s="143"/>
      <c r="H1" s="143"/>
      <c r="I1" s="143"/>
      <c r="J1" s="143"/>
      <c r="K1" s="143"/>
      <c r="L1" s="135" t="s">
        <v>0</v>
      </c>
    </row>
    <row r="2" spans="1:25" ht="24.9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5" ht="18.75" customHeight="1">
      <c r="A3" s="219" t="s">
        <v>150</v>
      </c>
      <c r="B3" s="220"/>
      <c r="C3" s="220"/>
      <c r="D3" s="220"/>
      <c r="E3" s="144"/>
      <c r="F3" s="144"/>
      <c r="G3" s="143"/>
      <c r="H3" s="143"/>
      <c r="I3" s="143"/>
      <c r="J3" s="143"/>
      <c r="K3" s="143"/>
      <c r="L3" s="164" t="s">
        <v>2</v>
      </c>
    </row>
    <row r="4" spans="1:25" ht="21" customHeight="1">
      <c r="A4" s="145" t="s">
        <v>3</v>
      </c>
      <c r="B4" s="145"/>
      <c r="C4" s="145"/>
      <c r="D4" s="145" t="s">
        <v>4</v>
      </c>
      <c r="E4" s="146"/>
      <c r="F4" s="145"/>
      <c r="G4" s="145"/>
      <c r="H4" s="145"/>
      <c r="I4" s="145"/>
      <c r="J4" s="145"/>
      <c r="K4" s="165"/>
      <c r="L4" s="166"/>
    </row>
    <row r="5" spans="1:25" ht="21" customHeight="1">
      <c r="A5" s="211" t="s">
        <v>5</v>
      </c>
      <c r="B5" s="212"/>
      <c r="C5" s="223" t="s">
        <v>6</v>
      </c>
      <c r="D5" s="223" t="s">
        <v>7</v>
      </c>
      <c r="E5" s="210" t="s">
        <v>8</v>
      </c>
      <c r="F5" s="147" t="s">
        <v>9</v>
      </c>
      <c r="G5" s="147"/>
      <c r="H5" s="147"/>
      <c r="I5" s="147"/>
      <c r="J5" s="147"/>
      <c r="K5" s="167"/>
      <c r="L5" s="210" t="s">
        <v>10</v>
      </c>
    </row>
    <row r="6" spans="1:25" ht="23.25" customHeight="1">
      <c r="A6" s="213"/>
      <c r="B6" s="214"/>
      <c r="C6" s="211"/>
      <c r="D6" s="223"/>
      <c r="E6" s="210"/>
      <c r="F6" s="221" t="s">
        <v>11</v>
      </c>
      <c r="G6" s="222"/>
      <c r="H6" s="204" t="s">
        <v>12</v>
      </c>
      <c r="I6" s="206" t="s">
        <v>13</v>
      </c>
      <c r="J6" s="206" t="s">
        <v>14</v>
      </c>
      <c r="K6" s="208" t="s">
        <v>15</v>
      </c>
      <c r="L6" s="210"/>
    </row>
    <row r="7" spans="1:25" ht="22.5" customHeight="1">
      <c r="A7" s="215"/>
      <c r="B7" s="216"/>
      <c r="C7" s="211"/>
      <c r="D7" s="223"/>
      <c r="E7" s="210"/>
      <c r="F7" s="148" t="s">
        <v>16</v>
      </c>
      <c r="G7" s="131" t="s">
        <v>17</v>
      </c>
      <c r="H7" s="205"/>
      <c r="I7" s="207"/>
      <c r="J7" s="207"/>
      <c r="K7" s="209"/>
      <c r="L7" s="210"/>
    </row>
    <row r="8" spans="1:25" s="137" customFormat="1" ht="23.25" customHeight="1">
      <c r="A8" s="227" t="s">
        <v>11</v>
      </c>
      <c r="B8" s="149" t="s">
        <v>16</v>
      </c>
      <c r="C8" s="150">
        <f>C9+C10</f>
        <v>2874.46</v>
      </c>
      <c r="D8" s="151" t="s">
        <v>18</v>
      </c>
      <c r="E8" s="150">
        <f>F8</f>
        <v>544.77</v>
      </c>
      <c r="F8" s="150">
        <f>G8</f>
        <v>544.77</v>
      </c>
      <c r="G8" s="150">
        <v>544.77</v>
      </c>
      <c r="H8" s="150"/>
      <c r="I8" s="150"/>
      <c r="J8" s="150"/>
      <c r="K8" s="168"/>
      <c r="L8" s="16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s="137" customFormat="1" ht="23.25" customHeight="1">
      <c r="A9" s="228"/>
      <c r="B9" s="149" t="s">
        <v>19</v>
      </c>
      <c r="C9" s="150">
        <v>2814.46</v>
      </c>
      <c r="D9" s="152" t="s">
        <v>20</v>
      </c>
      <c r="E9" s="150">
        <f>F9</f>
        <v>420.85</v>
      </c>
      <c r="F9" s="150">
        <f t="shared" ref="F9:F14" si="0">G9</f>
        <v>420.85</v>
      </c>
      <c r="G9" s="153">
        <v>420.85</v>
      </c>
      <c r="H9" s="153"/>
      <c r="I9" s="153"/>
      <c r="J9" s="153"/>
      <c r="K9" s="171"/>
      <c r="L9" s="169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s="137" customFormat="1" ht="28.5" customHeight="1">
      <c r="A10" s="228"/>
      <c r="B10" s="154" t="s">
        <v>21</v>
      </c>
      <c r="C10" s="150">
        <v>60</v>
      </c>
      <c r="D10" s="155" t="s">
        <v>22</v>
      </c>
      <c r="E10" s="150">
        <f>F10</f>
        <v>28.85</v>
      </c>
      <c r="F10" s="150">
        <f t="shared" si="0"/>
        <v>28.85</v>
      </c>
      <c r="G10" s="153">
        <v>28.85</v>
      </c>
      <c r="H10" s="153"/>
      <c r="I10" s="153"/>
      <c r="J10" s="153"/>
      <c r="K10" s="171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s="137" customFormat="1" ht="23.25" customHeight="1">
      <c r="A11" s="228"/>
      <c r="B11" s="149" t="s">
        <v>23</v>
      </c>
      <c r="C11" s="150"/>
      <c r="D11" s="155" t="s">
        <v>24</v>
      </c>
      <c r="E11" s="150">
        <f>F11</f>
        <v>95.07</v>
      </c>
      <c r="F11" s="150">
        <f t="shared" si="0"/>
        <v>95.07</v>
      </c>
      <c r="G11" s="153">
        <v>95.07</v>
      </c>
      <c r="H11" s="153"/>
      <c r="I11" s="153"/>
      <c r="J11" s="153"/>
      <c r="K11" s="171"/>
      <c r="L11" s="169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s="137" customFormat="1" ht="28.5" customHeight="1">
      <c r="A12" s="228"/>
      <c r="B12" s="154" t="s">
        <v>25</v>
      </c>
      <c r="C12" s="150"/>
      <c r="D12" s="155" t="s">
        <v>26</v>
      </c>
      <c r="E12" s="153">
        <f>F12+J12</f>
        <v>2333.19</v>
      </c>
      <c r="F12" s="150">
        <f t="shared" si="0"/>
        <v>2329.69</v>
      </c>
      <c r="G12" s="153">
        <v>2329.69</v>
      </c>
      <c r="H12" s="153"/>
      <c r="I12" s="153"/>
      <c r="J12" s="153">
        <v>3.5</v>
      </c>
      <c r="K12" s="171"/>
      <c r="L12" s="169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s="137" customFormat="1" ht="23.25" customHeight="1">
      <c r="A13" s="228"/>
      <c r="B13" s="154" t="s">
        <v>27</v>
      </c>
      <c r="C13" s="150"/>
      <c r="D13" s="155" t="s">
        <v>28</v>
      </c>
      <c r="E13" s="153">
        <f>F13+J13</f>
        <v>0</v>
      </c>
      <c r="F13" s="150">
        <f t="shared" si="0"/>
        <v>0</v>
      </c>
      <c r="G13" s="153"/>
      <c r="H13" s="153"/>
      <c r="I13" s="153"/>
      <c r="J13" s="153"/>
      <c r="K13" s="171"/>
      <c r="L13" s="169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137" customFormat="1" ht="23.25" customHeight="1">
      <c r="A14" s="156" t="s">
        <v>12</v>
      </c>
      <c r="B14" s="157"/>
      <c r="C14" s="150"/>
      <c r="D14" s="155" t="s">
        <v>29</v>
      </c>
      <c r="E14" s="153">
        <f>F14+J14</f>
        <v>2333.19</v>
      </c>
      <c r="F14" s="150">
        <f t="shared" si="0"/>
        <v>2329.69</v>
      </c>
      <c r="G14" s="153">
        <v>2329.69</v>
      </c>
      <c r="H14" s="153"/>
      <c r="I14" s="153"/>
      <c r="J14" s="153">
        <v>3.5</v>
      </c>
      <c r="K14" s="171"/>
      <c r="L14" s="169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137" customFormat="1" ht="27" customHeight="1">
      <c r="A15" s="229" t="s">
        <v>13</v>
      </c>
      <c r="B15" s="158" t="s">
        <v>30</v>
      </c>
      <c r="C15" s="150"/>
      <c r="D15" s="159"/>
      <c r="E15" s="153"/>
      <c r="F15" s="153"/>
      <c r="G15" s="153"/>
      <c r="H15" s="153"/>
      <c r="I15" s="153"/>
      <c r="J15" s="153"/>
      <c r="K15" s="171"/>
      <c r="L15" s="169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s="137" customFormat="1" ht="27" customHeight="1">
      <c r="A16" s="230"/>
      <c r="B16" s="158" t="s">
        <v>31</v>
      </c>
      <c r="C16" s="150"/>
      <c r="D16" s="160"/>
      <c r="E16" s="153"/>
      <c r="F16" s="153"/>
      <c r="G16" s="153"/>
      <c r="H16" s="153"/>
      <c r="I16" s="153"/>
      <c r="J16" s="153"/>
      <c r="K16" s="171"/>
      <c r="L16" s="169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137" customFormat="1" ht="27.75" customHeight="1">
      <c r="A17" s="231" t="s">
        <v>14</v>
      </c>
      <c r="B17" s="158" t="s">
        <v>32</v>
      </c>
      <c r="C17" s="150">
        <v>2.5</v>
      </c>
      <c r="D17" s="160"/>
      <c r="E17" s="153"/>
      <c r="F17" s="153"/>
      <c r="G17" s="153"/>
      <c r="H17" s="153"/>
      <c r="I17" s="153"/>
      <c r="J17" s="153"/>
      <c r="K17" s="171"/>
      <c r="L17" s="16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s="137" customFormat="1" ht="27.75" customHeight="1">
      <c r="A18" s="232"/>
      <c r="B18" s="158" t="s">
        <v>33</v>
      </c>
      <c r="C18" s="150">
        <v>1</v>
      </c>
      <c r="D18" s="159"/>
      <c r="E18" s="153"/>
      <c r="F18" s="153"/>
      <c r="G18" s="153"/>
      <c r="H18" s="153"/>
      <c r="I18" s="153"/>
      <c r="J18" s="153"/>
      <c r="K18" s="171"/>
      <c r="L18" s="16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s="137" customFormat="1" ht="27.75" customHeight="1">
      <c r="A19" s="230"/>
      <c r="B19" s="158" t="s">
        <v>34</v>
      </c>
      <c r="C19" s="150"/>
      <c r="D19" s="161"/>
      <c r="E19" s="153"/>
      <c r="F19" s="153"/>
      <c r="G19" s="153"/>
      <c r="H19" s="153"/>
      <c r="I19" s="153"/>
      <c r="J19" s="153"/>
      <c r="K19" s="171"/>
      <c r="L19" s="16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s="137" customFormat="1" ht="23.25" customHeight="1">
      <c r="A20" s="233" t="s">
        <v>15</v>
      </c>
      <c r="B20" s="234"/>
      <c r="C20" s="150"/>
      <c r="D20" s="161"/>
      <c r="E20" s="150"/>
      <c r="F20" s="150"/>
      <c r="G20" s="150"/>
      <c r="H20" s="150"/>
      <c r="I20" s="150"/>
      <c r="J20" s="150"/>
      <c r="K20" s="168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s="137" customFormat="1" ht="23.25" customHeight="1">
      <c r="A21" s="224" t="s">
        <v>35</v>
      </c>
      <c r="B21" s="225"/>
      <c r="C21" s="150">
        <v>2877.96</v>
      </c>
      <c r="D21" s="161"/>
      <c r="E21" s="150"/>
      <c r="F21" s="150"/>
      <c r="G21" s="150"/>
      <c r="H21" s="150"/>
      <c r="I21" s="150"/>
      <c r="J21" s="150"/>
      <c r="K21" s="168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s="137" customFormat="1" ht="23.25" customHeight="1">
      <c r="A22" s="235" t="s">
        <v>36</v>
      </c>
      <c r="B22" s="236"/>
      <c r="C22" s="150"/>
      <c r="D22" s="161"/>
      <c r="E22" s="150"/>
      <c r="F22" s="162"/>
      <c r="G22" s="150"/>
      <c r="H22" s="150"/>
      <c r="I22" s="150"/>
      <c r="J22" s="150"/>
      <c r="K22" s="168"/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s="137" customFormat="1" ht="23.25" customHeight="1">
      <c r="A23" s="223" t="s">
        <v>37</v>
      </c>
      <c r="B23" s="226"/>
      <c r="C23" s="150">
        <v>2877.96</v>
      </c>
      <c r="D23" s="163" t="s">
        <v>38</v>
      </c>
      <c r="E23" s="150">
        <f>E8+E12</f>
        <v>2877.96</v>
      </c>
      <c r="F23" s="150">
        <f>F8+F12</f>
        <v>2874.46</v>
      </c>
      <c r="G23" s="150">
        <f>G8+G12</f>
        <v>2874.46</v>
      </c>
      <c r="H23" s="150"/>
      <c r="I23" s="150"/>
      <c r="J23" s="150">
        <v>3.5</v>
      </c>
      <c r="K23" s="168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25" s="138" customFormat="1">
      <c r="L32" s="140"/>
    </row>
  </sheetData>
  <sheetProtection formatCells="0" formatColumns="0" formatRows="0"/>
  <mergeCells count="20">
    <mergeCell ref="A21:B21"/>
    <mergeCell ref="A23:B23"/>
    <mergeCell ref="A8:A13"/>
    <mergeCell ref="A15:A16"/>
    <mergeCell ref="A17:A19"/>
    <mergeCell ref="A20:B20"/>
    <mergeCell ref="A22:B22"/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Zeros="0" workbookViewId="0">
      <selection activeCell="A3" sqref="A3:E3"/>
    </sheetView>
  </sheetViews>
  <sheetFormatPr defaultColWidth="7.25" defaultRowHeight="11.25"/>
  <cols>
    <col min="1" max="1" width="4.375" style="115" customWidth="1"/>
    <col min="2" max="2" width="3.75" style="115" customWidth="1"/>
    <col min="3" max="3" width="4.125" style="115" customWidth="1"/>
    <col min="4" max="4" width="6.25" style="115" customWidth="1"/>
    <col min="5" max="5" width="24.5" style="115" customWidth="1"/>
    <col min="6" max="6" width="9.5" style="115" customWidth="1"/>
    <col min="7" max="7" width="12.25" style="115" customWidth="1"/>
    <col min="8" max="9" width="10.5" style="115" customWidth="1"/>
    <col min="10" max="10" width="9.875" style="115" customWidth="1"/>
    <col min="11" max="13" width="10.5" style="115" customWidth="1"/>
    <col min="14" max="14" width="11.125" style="115" customWidth="1"/>
    <col min="15" max="15" width="8.125" style="115" customWidth="1"/>
    <col min="16" max="16" width="8" style="115" customWidth="1"/>
    <col min="17" max="17" width="9.875" style="115" customWidth="1"/>
    <col min="18" max="18" width="7.25" style="115" customWidth="1"/>
    <col min="19" max="19" width="9.625" style="115" customWidth="1"/>
    <col min="20" max="252" width="7.25" style="115" customWidth="1"/>
    <col min="253" max="16384" width="7.25" style="115"/>
  </cols>
  <sheetData>
    <row r="1" spans="1:19" ht="25.5" customHeight="1">
      <c r="A1" s="116"/>
      <c r="B1" s="116"/>
      <c r="C1" s="117"/>
      <c r="D1" s="118"/>
      <c r="E1" s="119"/>
      <c r="F1" s="119"/>
      <c r="G1" s="119"/>
      <c r="H1" s="120"/>
      <c r="I1" s="120"/>
      <c r="J1" s="120"/>
      <c r="K1" s="120"/>
      <c r="L1" s="120"/>
      <c r="S1" s="135" t="s">
        <v>39</v>
      </c>
    </row>
    <row r="2" spans="1:19" ht="25.5" customHeight="1">
      <c r="A2" s="237" t="s">
        <v>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25.5" customHeight="1">
      <c r="A3" s="238" t="s">
        <v>198</v>
      </c>
      <c r="B3" s="239"/>
      <c r="C3" s="239"/>
      <c r="D3" s="239"/>
      <c r="E3" s="239"/>
      <c r="G3" s="121"/>
      <c r="H3" s="120"/>
      <c r="I3" s="120"/>
      <c r="J3" s="120"/>
      <c r="K3" s="120"/>
      <c r="L3" s="120"/>
      <c r="S3" s="136" t="s">
        <v>2</v>
      </c>
    </row>
    <row r="4" spans="1:19" ht="23.25" customHeight="1">
      <c r="A4" s="122" t="s">
        <v>41</v>
      </c>
      <c r="B4" s="122"/>
      <c r="C4" s="122"/>
      <c r="D4" s="244" t="s">
        <v>42</v>
      </c>
      <c r="E4" s="245" t="s">
        <v>43</v>
      </c>
      <c r="F4" s="245" t="s">
        <v>44</v>
      </c>
      <c r="G4" s="240" t="s">
        <v>11</v>
      </c>
      <c r="H4" s="240"/>
      <c r="I4" s="240"/>
      <c r="J4" s="240"/>
      <c r="K4" s="240"/>
      <c r="L4" s="246" t="s">
        <v>12</v>
      </c>
      <c r="M4" s="241" t="s">
        <v>13</v>
      </c>
      <c r="N4" s="242"/>
      <c r="O4" s="241" t="s">
        <v>45</v>
      </c>
      <c r="P4" s="243"/>
      <c r="Q4" s="242"/>
      <c r="R4" s="248" t="s">
        <v>15</v>
      </c>
      <c r="S4" s="250" t="s">
        <v>10</v>
      </c>
    </row>
    <row r="5" spans="1:19" ht="35.1" customHeight="1">
      <c r="A5" s="124" t="s">
        <v>46</v>
      </c>
      <c r="B5" s="125" t="s">
        <v>47</v>
      </c>
      <c r="C5" s="126" t="s">
        <v>48</v>
      </c>
      <c r="D5" s="244"/>
      <c r="E5" s="245"/>
      <c r="F5" s="245"/>
      <c r="G5" s="127" t="s">
        <v>19</v>
      </c>
      <c r="H5" s="128" t="s">
        <v>21</v>
      </c>
      <c r="I5" s="128" t="s">
        <v>23</v>
      </c>
      <c r="J5" s="131" t="s">
        <v>25</v>
      </c>
      <c r="K5" s="128" t="s">
        <v>27</v>
      </c>
      <c r="L5" s="247"/>
      <c r="M5" s="132" t="s">
        <v>30</v>
      </c>
      <c r="N5" s="132" t="s">
        <v>31</v>
      </c>
      <c r="O5" s="132" t="s">
        <v>32</v>
      </c>
      <c r="P5" s="132" t="s">
        <v>33</v>
      </c>
      <c r="Q5" s="132" t="s">
        <v>34</v>
      </c>
      <c r="R5" s="249"/>
      <c r="S5" s="251"/>
    </row>
    <row r="6" spans="1:19" ht="20.25" customHeight="1">
      <c r="A6" s="124" t="s">
        <v>49</v>
      </c>
      <c r="B6" s="125" t="s">
        <v>49</v>
      </c>
      <c r="C6" s="125" t="s">
        <v>49</v>
      </c>
      <c r="D6" s="123" t="s">
        <v>49</v>
      </c>
      <c r="E6" s="123" t="s">
        <v>49</v>
      </c>
      <c r="F6" s="129">
        <v>1</v>
      </c>
      <c r="G6" s="129">
        <v>2</v>
      </c>
      <c r="H6" s="129">
        <v>3</v>
      </c>
      <c r="I6" s="133">
        <v>4</v>
      </c>
      <c r="J6" s="129">
        <v>5</v>
      </c>
      <c r="K6" s="129">
        <v>6</v>
      </c>
      <c r="L6" s="129">
        <v>7</v>
      </c>
      <c r="M6" s="129">
        <v>8</v>
      </c>
      <c r="N6" s="129">
        <v>9</v>
      </c>
      <c r="O6" s="129">
        <v>10</v>
      </c>
      <c r="P6" s="129">
        <v>11</v>
      </c>
      <c r="Q6" s="129">
        <v>12</v>
      </c>
      <c r="R6" s="129">
        <v>13</v>
      </c>
      <c r="S6" s="129">
        <v>14</v>
      </c>
    </row>
    <row r="7" spans="1:19" s="114" customFormat="1" ht="23.45" customHeight="1">
      <c r="A7" s="18"/>
      <c r="B7" s="18"/>
      <c r="C7" s="18"/>
      <c r="D7" s="18"/>
      <c r="E7" s="19" t="s">
        <v>8</v>
      </c>
      <c r="F7" s="130">
        <v>2877.96</v>
      </c>
      <c r="G7" s="182">
        <v>2814.46</v>
      </c>
      <c r="H7" s="182">
        <v>60</v>
      </c>
      <c r="I7" s="134"/>
      <c r="J7" s="134"/>
      <c r="K7" s="134"/>
      <c r="L7" s="134"/>
      <c r="M7" s="134"/>
      <c r="N7" s="134"/>
      <c r="O7" s="134">
        <v>2.5</v>
      </c>
      <c r="P7" s="134">
        <v>1</v>
      </c>
      <c r="Q7" s="134"/>
      <c r="R7" s="134"/>
      <c r="S7" s="134"/>
    </row>
    <row r="8" spans="1:19" ht="30.75" customHeight="1">
      <c r="A8" s="172"/>
      <c r="B8" s="172"/>
      <c r="C8" s="172"/>
      <c r="D8" s="172" t="s">
        <v>192</v>
      </c>
      <c r="E8" s="173" t="s">
        <v>193</v>
      </c>
      <c r="F8" s="174">
        <v>2877.96</v>
      </c>
      <c r="G8" s="182">
        <v>2814.46</v>
      </c>
      <c r="H8" s="182">
        <v>60</v>
      </c>
      <c r="I8" s="175"/>
      <c r="J8" s="175"/>
      <c r="K8" s="175"/>
      <c r="L8" s="175"/>
      <c r="M8" s="175"/>
      <c r="N8" s="175"/>
      <c r="O8" s="175">
        <v>2.5</v>
      </c>
      <c r="P8" s="175">
        <v>1</v>
      </c>
      <c r="Q8" s="175"/>
      <c r="R8" s="175"/>
      <c r="S8" s="175"/>
    </row>
    <row r="9" spans="1:19" ht="20.100000000000001" customHeight="1">
      <c r="A9" s="176" t="s">
        <v>151</v>
      </c>
      <c r="B9" s="176" t="s">
        <v>93</v>
      </c>
      <c r="C9" s="176" t="s">
        <v>99</v>
      </c>
      <c r="D9" s="176" t="s">
        <v>152</v>
      </c>
      <c r="E9" s="177" t="s">
        <v>153</v>
      </c>
      <c r="F9" s="180">
        <v>30.54</v>
      </c>
      <c r="G9" s="180">
        <v>30.54</v>
      </c>
      <c r="H9" s="180">
        <v>0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ht="20.100000000000001" customHeight="1">
      <c r="A10" s="176" t="s">
        <v>151</v>
      </c>
      <c r="B10" s="176" t="s">
        <v>97</v>
      </c>
      <c r="C10" s="176" t="s">
        <v>93</v>
      </c>
      <c r="D10" s="176" t="s">
        <v>152</v>
      </c>
      <c r="E10" s="177" t="s">
        <v>154</v>
      </c>
      <c r="F10" s="180">
        <v>430.1</v>
      </c>
      <c r="G10" s="180">
        <v>430.1</v>
      </c>
      <c r="H10" s="180">
        <v>0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ht="20.100000000000001" customHeight="1">
      <c r="A11" s="176" t="s">
        <v>151</v>
      </c>
      <c r="B11" s="176" t="s">
        <v>97</v>
      </c>
      <c r="C11" s="176" t="s">
        <v>95</v>
      </c>
      <c r="D11" s="176" t="s">
        <v>152</v>
      </c>
      <c r="E11" s="177" t="s">
        <v>155</v>
      </c>
      <c r="F11" s="180">
        <v>553.25</v>
      </c>
      <c r="G11" s="180">
        <v>553.25</v>
      </c>
      <c r="H11" s="180">
        <v>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</row>
    <row r="12" spans="1:19" ht="20.100000000000001" customHeight="1">
      <c r="A12" s="176" t="s">
        <v>151</v>
      </c>
      <c r="B12" s="176" t="s">
        <v>97</v>
      </c>
      <c r="C12" s="176" t="s">
        <v>103</v>
      </c>
      <c r="D12" s="176" t="s">
        <v>152</v>
      </c>
      <c r="E12" s="177" t="s">
        <v>156</v>
      </c>
      <c r="F12" s="180">
        <v>123</v>
      </c>
      <c r="G12" s="180">
        <v>123</v>
      </c>
      <c r="H12" s="180">
        <v>0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</row>
    <row r="13" spans="1:19" ht="20.100000000000001" customHeight="1">
      <c r="A13" s="176" t="s">
        <v>151</v>
      </c>
      <c r="B13" s="176" t="s">
        <v>111</v>
      </c>
      <c r="C13" s="176" t="s">
        <v>95</v>
      </c>
      <c r="D13" s="176" t="s">
        <v>152</v>
      </c>
      <c r="E13" s="177" t="s">
        <v>155</v>
      </c>
      <c r="F13" s="180">
        <v>10</v>
      </c>
      <c r="G13" s="180">
        <v>10</v>
      </c>
      <c r="H13" s="180"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  <row r="14" spans="1:19" ht="20.100000000000001" customHeight="1">
      <c r="A14" s="176" t="s">
        <v>151</v>
      </c>
      <c r="B14" s="176" t="s">
        <v>157</v>
      </c>
      <c r="C14" s="176" t="s">
        <v>95</v>
      </c>
      <c r="D14" s="176" t="s">
        <v>152</v>
      </c>
      <c r="E14" s="177" t="s">
        <v>155</v>
      </c>
      <c r="F14" s="180">
        <v>6</v>
      </c>
      <c r="G14" s="180">
        <v>6</v>
      </c>
      <c r="H14" s="180">
        <v>0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</row>
    <row r="15" spans="1:19" ht="20.100000000000001" customHeight="1">
      <c r="A15" s="176" t="s">
        <v>151</v>
      </c>
      <c r="B15" s="176" t="s">
        <v>158</v>
      </c>
      <c r="C15" s="176" t="s">
        <v>95</v>
      </c>
      <c r="D15" s="176" t="s">
        <v>152</v>
      </c>
      <c r="E15" s="177" t="s">
        <v>155</v>
      </c>
      <c r="F15" s="180">
        <v>5</v>
      </c>
      <c r="G15" s="180">
        <v>5</v>
      </c>
      <c r="H15" s="180">
        <v>0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1:19" ht="20.100000000000001" customHeight="1">
      <c r="A16" s="176" t="s">
        <v>159</v>
      </c>
      <c r="B16" s="176" t="s">
        <v>113</v>
      </c>
      <c r="C16" s="176" t="s">
        <v>93</v>
      </c>
      <c r="D16" s="176" t="s">
        <v>152</v>
      </c>
      <c r="E16" s="177" t="s">
        <v>160</v>
      </c>
      <c r="F16" s="180">
        <v>10</v>
      </c>
      <c r="G16" s="180">
        <v>10</v>
      </c>
      <c r="H16" s="180">
        <v>0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spans="1:19" ht="20.100000000000001" customHeight="1">
      <c r="A17" s="176" t="s">
        <v>161</v>
      </c>
      <c r="B17" s="176" t="s">
        <v>113</v>
      </c>
      <c r="C17" s="176" t="s">
        <v>99</v>
      </c>
      <c r="D17" s="176" t="s">
        <v>152</v>
      </c>
      <c r="E17" s="177" t="s">
        <v>162</v>
      </c>
      <c r="F17" s="180">
        <v>6</v>
      </c>
      <c r="G17" s="180">
        <v>6</v>
      </c>
      <c r="H17" s="180">
        <v>0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20.100000000000001" customHeight="1">
      <c r="A18" s="176" t="s">
        <v>163</v>
      </c>
      <c r="B18" s="176" t="s">
        <v>101</v>
      </c>
      <c r="C18" s="176" t="s">
        <v>95</v>
      </c>
      <c r="D18" s="176" t="s">
        <v>152</v>
      </c>
      <c r="E18" s="177" t="s">
        <v>164</v>
      </c>
      <c r="F18" s="180">
        <v>5</v>
      </c>
      <c r="G18" s="180">
        <v>5</v>
      </c>
      <c r="H18" s="180">
        <v>0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</row>
    <row r="19" spans="1:19" ht="20.100000000000001" customHeight="1">
      <c r="A19" s="176" t="s">
        <v>165</v>
      </c>
      <c r="B19" s="176" t="s">
        <v>93</v>
      </c>
      <c r="C19" s="176" t="s">
        <v>105</v>
      </c>
      <c r="D19" s="176" t="s">
        <v>152</v>
      </c>
      <c r="E19" s="177" t="s">
        <v>166</v>
      </c>
      <c r="F19" s="181">
        <v>15</v>
      </c>
      <c r="G19" s="181">
        <v>15</v>
      </c>
      <c r="H19" s="181">
        <v>0</v>
      </c>
      <c r="I19" s="179"/>
      <c r="J19" s="179"/>
      <c r="K19" s="179"/>
      <c r="L19" s="179"/>
      <c r="M19" s="179"/>
      <c r="N19" s="179"/>
      <c r="O19" s="179">
        <v>2.5</v>
      </c>
      <c r="P19" s="179">
        <v>1</v>
      </c>
      <c r="Q19" s="179"/>
      <c r="R19" s="179"/>
      <c r="S19" s="179"/>
    </row>
    <row r="20" spans="1:19" ht="20.100000000000001" customHeight="1">
      <c r="A20" s="176" t="s">
        <v>165</v>
      </c>
      <c r="B20" s="176" t="s">
        <v>93</v>
      </c>
      <c r="C20" s="176" t="s">
        <v>167</v>
      </c>
      <c r="D20" s="176" t="s">
        <v>152</v>
      </c>
      <c r="E20" s="177" t="s">
        <v>168</v>
      </c>
      <c r="F20" s="181">
        <v>75</v>
      </c>
      <c r="G20" s="181">
        <v>11.5</v>
      </c>
      <c r="H20" s="181">
        <v>60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</row>
    <row r="21" spans="1:19" ht="20.100000000000001" customHeight="1">
      <c r="A21" s="176" t="s">
        <v>169</v>
      </c>
      <c r="B21" s="176" t="s">
        <v>95</v>
      </c>
      <c r="C21" s="176" t="s">
        <v>103</v>
      </c>
      <c r="D21" s="176" t="s">
        <v>152</v>
      </c>
      <c r="E21" s="177" t="s">
        <v>170</v>
      </c>
      <c r="F21" s="181">
        <v>78</v>
      </c>
      <c r="G21" s="181">
        <v>78</v>
      </c>
      <c r="H21" s="181">
        <v>0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1:19" ht="20.100000000000001" customHeight="1">
      <c r="A22" s="176" t="s">
        <v>169</v>
      </c>
      <c r="B22" s="176" t="s">
        <v>111</v>
      </c>
      <c r="C22" s="176" t="s">
        <v>93</v>
      </c>
      <c r="D22" s="176" t="s">
        <v>152</v>
      </c>
      <c r="E22" s="177" t="s">
        <v>171</v>
      </c>
      <c r="F22" s="181">
        <v>46.44</v>
      </c>
      <c r="G22" s="181">
        <v>46.44</v>
      </c>
      <c r="H22" s="181">
        <v>0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20.100000000000001" customHeight="1">
      <c r="A23" s="176" t="s">
        <v>169</v>
      </c>
      <c r="B23" s="176" t="s">
        <v>172</v>
      </c>
      <c r="C23" s="176" t="s">
        <v>111</v>
      </c>
      <c r="D23" s="176" t="s">
        <v>152</v>
      </c>
      <c r="E23" s="177" t="s">
        <v>173</v>
      </c>
      <c r="F23" s="181">
        <v>33</v>
      </c>
      <c r="G23" s="181">
        <v>33</v>
      </c>
      <c r="H23" s="181">
        <v>0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  <row r="24" spans="1:19" ht="20.100000000000001" customHeight="1">
      <c r="A24" s="176" t="s">
        <v>169</v>
      </c>
      <c r="B24" s="176" t="s">
        <v>174</v>
      </c>
      <c r="C24" s="176" t="s">
        <v>93</v>
      </c>
      <c r="D24" s="176" t="s">
        <v>152</v>
      </c>
      <c r="E24" s="177" t="s">
        <v>175</v>
      </c>
      <c r="F24" s="181">
        <v>16</v>
      </c>
      <c r="G24" s="181">
        <v>16</v>
      </c>
      <c r="H24" s="181">
        <v>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</row>
    <row r="25" spans="1:19" ht="20.100000000000001" customHeight="1">
      <c r="A25" s="176" t="s">
        <v>176</v>
      </c>
      <c r="B25" s="176" t="s">
        <v>101</v>
      </c>
      <c r="C25" s="176" t="s">
        <v>177</v>
      </c>
      <c r="D25" s="176" t="s">
        <v>152</v>
      </c>
      <c r="E25" s="177" t="s">
        <v>178</v>
      </c>
      <c r="F25" s="181">
        <v>92</v>
      </c>
      <c r="G25" s="181">
        <v>92</v>
      </c>
      <c r="H25" s="181">
        <v>0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</row>
    <row r="26" spans="1:19" ht="20.100000000000001" customHeight="1">
      <c r="A26" s="176" t="s">
        <v>176</v>
      </c>
      <c r="B26" s="176" t="s">
        <v>157</v>
      </c>
      <c r="C26" s="176" t="s">
        <v>93</v>
      </c>
      <c r="D26" s="176" t="s">
        <v>152</v>
      </c>
      <c r="E26" s="177" t="s">
        <v>179</v>
      </c>
      <c r="F26" s="181">
        <v>28.67</v>
      </c>
      <c r="G26" s="181">
        <v>28.67</v>
      </c>
      <c r="H26" s="181">
        <v>0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</row>
    <row r="27" spans="1:19" ht="20.100000000000001" customHeight="1">
      <c r="A27" s="176" t="s">
        <v>180</v>
      </c>
      <c r="B27" s="176" t="s">
        <v>99</v>
      </c>
      <c r="C27" s="176" t="s">
        <v>95</v>
      </c>
      <c r="D27" s="176" t="s">
        <v>152</v>
      </c>
      <c r="E27" s="177" t="s">
        <v>181</v>
      </c>
      <c r="F27" s="181">
        <v>110</v>
      </c>
      <c r="G27" s="181">
        <v>110</v>
      </c>
      <c r="H27" s="181">
        <v>0</v>
      </c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</row>
    <row r="28" spans="1:19" ht="20.100000000000001" customHeight="1">
      <c r="A28" s="176" t="s">
        <v>182</v>
      </c>
      <c r="B28" s="176" t="s">
        <v>111</v>
      </c>
      <c r="C28" s="176" t="s">
        <v>93</v>
      </c>
      <c r="D28" s="176" t="s">
        <v>152</v>
      </c>
      <c r="E28" s="177" t="s">
        <v>183</v>
      </c>
      <c r="F28" s="181">
        <v>456</v>
      </c>
      <c r="G28" s="181">
        <v>456</v>
      </c>
      <c r="H28" s="181">
        <v>0</v>
      </c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19" ht="20.100000000000001" customHeight="1">
      <c r="A29" s="176" t="s">
        <v>184</v>
      </c>
      <c r="B29" s="176" t="s">
        <v>93</v>
      </c>
      <c r="C29" s="176" t="s">
        <v>95</v>
      </c>
      <c r="D29" s="176" t="s">
        <v>152</v>
      </c>
      <c r="E29" s="177" t="s">
        <v>155</v>
      </c>
      <c r="F29" s="181">
        <v>10</v>
      </c>
      <c r="G29" s="181">
        <v>10</v>
      </c>
      <c r="H29" s="181">
        <v>0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</row>
    <row r="30" spans="1:19" ht="20.100000000000001" customHeight="1">
      <c r="A30" s="176" t="s">
        <v>184</v>
      </c>
      <c r="B30" s="176" t="s">
        <v>93</v>
      </c>
      <c r="C30" s="176" t="s">
        <v>185</v>
      </c>
      <c r="D30" s="176" t="s">
        <v>152</v>
      </c>
      <c r="E30" s="177" t="s">
        <v>186</v>
      </c>
      <c r="F30" s="181">
        <v>190</v>
      </c>
      <c r="G30" s="181">
        <v>190</v>
      </c>
      <c r="H30" s="181">
        <v>0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</row>
    <row r="31" spans="1:19" ht="20.100000000000001" customHeight="1">
      <c r="A31" s="176" t="s">
        <v>184</v>
      </c>
      <c r="B31" s="176" t="s">
        <v>95</v>
      </c>
      <c r="C31" s="176" t="s">
        <v>95</v>
      </c>
      <c r="D31" s="176" t="s">
        <v>152</v>
      </c>
      <c r="E31" s="177" t="s">
        <v>155</v>
      </c>
      <c r="F31" s="181">
        <v>74.900000000000006</v>
      </c>
      <c r="G31" s="181">
        <v>74.900000000000006</v>
      </c>
      <c r="H31" s="181"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  <row r="32" spans="1:19" ht="20.100000000000001" customHeight="1">
      <c r="A32" s="176" t="s">
        <v>184</v>
      </c>
      <c r="B32" s="176" t="s">
        <v>111</v>
      </c>
      <c r="C32" s="176" t="s">
        <v>167</v>
      </c>
      <c r="D32" s="176" t="s">
        <v>152</v>
      </c>
      <c r="E32" s="177" t="s">
        <v>187</v>
      </c>
      <c r="F32" s="181">
        <v>38.200000000000003</v>
      </c>
      <c r="G32" s="181">
        <v>38.200000000000003</v>
      </c>
      <c r="H32" s="181">
        <v>0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</row>
    <row r="33" spans="1:19" ht="20.100000000000001" customHeight="1">
      <c r="A33" s="176" t="s">
        <v>184</v>
      </c>
      <c r="B33" s="176" t="s">
        <v>101</v>
      </c>
      <c r="C33" s="176" t="s">
        <v>111</v>
      </c>
      <c r="D33" s="176" t="s">
        <v>152</v>
      </c>
      <c r="E33" s="177" t="s">
        <v>188</v>
      </c>
      <c r="F33" s="181">
        <v>381.3</v>
      </c>
      <c r="G33" s="181">
        <v>381.3</v>
      </c>
      <c r="H33" s="181">
        <v>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</row>
    <row r="34" spans="1:19" ht="20.100000000000001" customHeight="1">
      <c r="A34" s="176" t="s">
        <v>189</v>
      </c>
      <c r="B34" s="176" t="s">
        <v>113</v>
      </c>
      <c r="C34" s="176" t="s">
        <v>95</v>
      </c>
      <c r="D34" s="176" t="s">
        <v>152</v>
      </c>
      <c r="E34" s="177" t="s">
        <v>155</v>
      </c>
      <c r="F34" s="181">
        <v>15</v>
      </c>
      <c r="G34" s="181">
        <v>15</v>
      </c>
      <c r="H34" s="181">
        <v>0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 ht="20.100000000000001" customHeight="1">
      <c r="A35" s="176" t="s">
        <v>190</v>
      </c>
      <c r="B35" s="176" t="s">
        <v>95</v>
      </c>
      <c r="C35" s="176" t="s">
        <v>93</v>
      </c>
      <c r="D35" s="176" t="s">
        <v>152</v>
      </c>
      <c r="E35" s="177" t="s">
        <v>191</v>
      </c>
      <c r="F35" s="181">
        <v>39.56</v>
      </c>
      <c r="G35" s="181">
        <v>39.56</v>
      </c>
      <c r="H35" s="181">
        <v>0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</sheetData>
  <sheetProtection formatCells="0" formatColumns="0" formatRows="0"/>
  <mergeCells count="11"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>
      <selection activeCell="A3" sqref="A3:E3"/>
    </sheetView>
  </sheetViews>
  <sheetFormatPr defaultColWidth="7.25" defaultRowHeight="11.25"/>
  <cols>
    <col min="1" max="3" width="5.25" style="91" customWidth="1"/>
    <col min="4" max="4" width="10.25" style="91" customWidth="1"/>
    <col min="5" max="5" width="24.625" style="91" customWidth="1"/>
    <col min="6" max="6" width="12.75" style="91" customWidth="1"/>
    <col min="7" max="7" width="13.375" style="91" customWidth="1"/>
    <col min="8" max="8" width="11.875" style="91" customWidth="1"/>
    <col min="9" max="9" width="11.75" style="91" customWidth="1"/>
    <col min="10" max="10" width="10.875" style="91" customWidth="1"/>
    <col min="11" max="11" width="12.125" style="91" customWidth="1"/>
    <col min="12" max="12" width="10.875" style="91" customWidth="1"/>
    <col min="13" max="13" width="9.75" style="91" customWidth="1"/>
    <col min="14" max="245" width="7.25" style="91" customWidth="1"/>
    <col min="246" max="16384" width="7.25" style="91"/>
  </cols>
  <sheetData>
    <row r="1" spans="1:13" ht="25.5" customHeight="1">
      <c r="A1" s="92"/>
      <c r="B1" s="92"/>
      <c r="C1" s="93"/>
      <c r="D1" s="94"/>
      <c r="E1" s="95"/>
      <c r="F1" s="96"/>
      <c r="G1" s="96"/>
      <c r="H1" s="96"/>
      <c r="I1" s="109"/>
      <c r="J1" s="96"/>
      <c r="K1" s="96"/>
      <c r="L1" s="96"/>
      <c r="M1" s="110" t="s">
        <v>50</v>
      </c>
    </row>
    <row r="2" spans="1:13" ht="21.75" customHeight="1">
      <c r="A2" s="252" t="s">
        <v>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25.5" customHeight="1">
      <c r="A3" s="253" t="s">
        <v>198</v>
      </c>
      <c r="B3" s="254"/>
      <c r="C3" s="254"/>
      <c r="D3" s="254"/>
      <c r="E3" s="254"/>
      <c r="F3" s="96"/>
      <c r="G3" s="97"/>
      <c r="H3" s="97"/>
      <c r="I3" s="97"/>
      <c r="J3" s="97"/>
      <c r="K3" s="97"/>
      <c r="L3" s="97"/>
      <c r="M3" s="111" t="s">
        <v>2</v>
      </c>
    </row>
    <row r="4" spans="1:13" ht="25.5" customHeight="1">
      <c r="A4" s="98" t="s">
        <v>41</v>
      </c>
      <c r="B4" s="99"/>
      <c r="C4" s="99"/>
      <c r="D4" s="255" t="s">
        <v>42</v>
      </c>
      <c r="E4" s="255" t="s">
        <v>43</v>
      </c>
      <c r="F4" s="255" t="s">
        <v>44</v>
      </c>
      <c r="G4" s="100" t="s">
        <v>52</v>
      </c>
      <c r="H4" s="100"/>
      <c r="I4" s="100"/>
      <c r="J4" s="112"/>
      <c r="K4" s="113" t="s">
        <v>53</v>
      </c>
      <c r="L4" s="100"/>
      <c r="M4" s="112"/>
    </row>
    <row r="5" spans="1:13" ht="25.5" customHeight="1">
      <c r="A5" s="101" t="s">
        <v>46</v>
      </c>
      <c r="B5" s="102" t="s">
        <v>47</v>
      </c>
      <c r="C5" s="102" t="s">
        <v>48</v>
      </c>
      <c r="D5" s="255"/>
      <c r="E5" s="255"/>
      <c r="F5" s="255"/>
      <c r="G5" s="103" t="s">
        <v>16</v>
      </c>
      <c r="H5" s="30" t="s">
        <v>54</v>
      </c>
      <c r="I5" s="30" t="s">
        <v>55</v>
      </c>
      <c r="J5" s="30" t="s">
        <v>56</v>
      </c>
      <c r="K5" s="30" t="s">
        <v>16</v>
      </c>
      <c r="L5" s="30" t="s">
        <v>57</v>
      </c>
      <c r="M5" s="30" t="s">
        <v>58</v>
      </c>
    </row>
    <row r="6" spans="1:13" ht="20.25" customHeight="1">
      <c r="A6" s="104" t="s">
        <v>49</v>
      </c>
      <c r="B6" s="105" t="s">
        <v>49</v>
      </c>
      <c r="C6" s="105" t="s">
        <v>49</v>
      </c>
      <c r="D6" s="106" t="s">
        <v>49</v>
      </c>
      <c r="E6" s="107" t="s">
        <v>49</v>
      </c>
      <c r="F6" s="106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</row>
    <row r="7" spans="1:13" s="90" customFormat="1" ht="21.6" customHeight="1">
      <c r="A7" s="18"/>
      <c r="B7" s="18"/>
      <c r="C7" s="18"/>
      <c r="D7" s="18"/>
      <c r="E7" s="19" t="s">
        <v>8</v>
      </c>
      <c r="F7" s="185">
        <v>2878.96</v>
      </c>
      <c r="G7" s="197">
        <f>H7+I7+J7</f>
        <v>544.77</v>
      </c>
      <c r="H7" s="194">
        <v>420.85</v>
      </c>
      <c r="I7" s="188">
        <v>28.85</v>
      </c>
      <c r="J7" s="189">
        <v>95.07</v>
      </c>
      <c r="K7" s="185">
        <v>2333.19</v>
      </c>
      <c r="L7" s="185"/>
      <c r="M7" s="185">
        <v>2333.19</v>
      </c>
    </row>
    <row r="8" spans="1:13" ht="20.100000000000001" customHeight="1">
      <c r="A8" s="176"/>
      <c r="B8" s="176"/>
      <c r="C8" s="183"/>
      <c r="D8" s="184" t="s">
        <v>194</v>
      </c>
      <c r="E8" s="177" t="s">
        <v>195</v>
      </c>
      <c r="F8" s="186">
        <v>2877.96</v>
      </c>
      <c r="G8" s="197">
        <f t="shared" ref="G8:G35" si="0">H8+I8+J8</f>
        <v>544.77</v>
      </c>
      <c r="H8" s="195">
        <v>420.85</v>
      </c>
      <c r="I8" s="186">
        <v>28.85</v>
      </c>
      <c r="J8" s="186">
        <v>95.07</v>
      </c>
      <c r="K8" s="186">
        <v>2333.19</v>
      </c>
      <c r="L8" s="186"/>
      <c r="M8" s="186">
        <v>2333.19</v>
      </c>
    </row>
    <row r="9" spans="1:13" ht="20.100000000000001" customHeight="1">
      <c r="A9" s="176" t="s">
        <v>151</v>
      </c>
      <c r="B9" s="176" t="s">
        <v>93</v>
      </c>
      <c r="C9" s="183" t="s">
        <v>99</v>
      </c>
      <c r="D9" s="184" t="s">
        <v>196</v>
      </c>
      <c r="E9" s="177" t="s">
        <v>153</v>
      </c>
      <c r="F9" s="186">
        <v>30.54</v>
      </c>
      <c r="G9" s="197">
        <f t="shared" si="0"/>
        <v>0</v>
      </c>
      <c r="H9" s="195">
        <v>0</v>
      </c>
      <c r="I9" s="186">
        <v>0</v>
      </c>
      <c r="J9" s="186">
        <v>0</v>
      </c>
      <c r="K9" s="186">
        <v>30.54</v>
      </c>
      <c r="L9" s="186"/>
      <c r="M9" s="186">
        <v>30.54</v>
      </c>
    </row>
    <row r="10" spans="1:13" ht="20.100000000000001" customHeight="1">
      <c r="A10" s="176" t="s">
        <v>151</v>
      </c>
      <c r="B10" s="176" t="s">
        <v>97</v>
      </c>
      <c r="C10" s="183" t="s">
        <v>93</v>
      </c>
      <c r="D10" s="184" t="s">
        <v>196</v>
      </c>
      <c r="E10" s="177" t="s">
        <v>154</v>
      </c>
      <c r="F10" s="186">
        <v>430.1</v>
      </c>
      <c r="G10" s="197">
        <f t="shared" si="0"/>
        <v>430.09999999999997</v>
      </c>
      <c r="H10" s="195">
        <v>392.18</v>
      </c>
      <c r="I10" s="186">
        <v>23.46</v>
      </c>
      <c r="J10" s="186">
        <v>14.46</v>
      </c>
      <c r="K10" s="186">
        <v>0</v>
      </c>
      <c r="L10" s="186"/>
      <c r="M10" s="186">
        <v>0</v>
      </c>
    </row>
    <row r="11" spans="1:13" ht="20.100000000000001" customHeight="1">
      <c r="A11" s="176" t="s">
        <v>151</v>
      </c>
      <c r="B11" s="176" t="s">
        <v>97</v>
      </c>
      <c r="C11" s="183" t="s">
        <v>95</v>
      </c>
      <c r="D11" s="184" t="s">
        <v>196</v>
      </c>
      <c r="E11" s="177" t="s">
        <v>155</v>
      </c>
      <c r="F11" s="186">
        <v>553.25</v>
      </c>
      <c r="G11" s="197">
        <f t="shared" si="0"/>
        <v>0</v>
      </c>
      <c r="H11" s="195">
        <v>0</v>
      </c>
      <c r="I11" s="186">
        <v>0</v>
      </c>
      <c r="J11" s="186">
        <v>0</v>
      </c>
      <c r="K11" s="186">
        <v>553.25</v>
      </c>
      <c r="L11" s="186"/>
      <c r="M11" s="186">
        <v>553.25</v>
      </c>
    </row>
    <row r="12" spans="1:13" ht="20.100000000000001" customHeight="1">
      <c r="A12" s="176" t="s">
        <v>151</v>
      </c>
      <c r="B12" s="176" t="s">
        <v>97</v>
      </c>
      <c r="C12" s="183" t="s">
        <v>103</v>
      </c>
      <c r="D12" s="184" t="s">
        <v>196</v>
      </c>
      <c r="E12" s="177" t="s">
        <v>156</v>
      </c>
      <c r="F12" s="186">
        <v>123</v>
      </c>
      <c r="G12" s="197">
        <f t="shared" si="0"/>
        <v>0</v>
      </c>
      <c r="H12" s="195">
        <v>0</v>
      </c>
      <c r="I12" s="186">
        <v>0</v>
      </c>
      <c r="J12" s="186">
        <v>0</v>
      </c>
      <c r="K12" s="186">
        <v>123</v>
      </c>
      <c r="L12" s="186"/>
      <c r="M12" s="186">
        <v>123</v>
      </c>
    </row>
    <row r="13" spans="1:13" ht="20.100000000000001" customHeight="1">
      <c r="A13" s="176" t="s">
        <v>151</v>
      </c>
      <c r="B13" s="176" t="s">
        <v>111</v>
      </c>
      <c r="C13" s="183" t="s">
        <v>95</v>
      </c>
      <c r="D13" s="184" t="s">
        <v>196</v>
      </c>
      <c r="E13" s="177" t="s">
        <v>155</v>
      </c>
      <c r="F13" s="186">
        <v>10</v>
      </c>
      <c r="G13" s="197">
        <f t="shared" si="0"/>
        <v>0</v>
      </c>
      <c r="H13" s="195">
        <v>0</v>
      </c>
      <c r="I13" s="186">
        <v>0</v>
      </c>
      <c r="J13" s="186">
        <v>0</v>
      </c>
      <c r="K13" s="186">
        <v>10</v>
      </c>
      <c r="L13" s="186"/>
      <c r="M13" s="186">
        <v>10</v>
      </c>
    </row>
    <row r="14" spans="1:13" ht="20.100000000000001" customHeight="1">
      <c r="A14" s="176" t="s">
        <v>151</v>
      </c>
      <c r="B14" s="176" t="s">
        <v>157</v>
      </c>
      <c r="C14" s="183" t="s">
        <v>95</v>
      </c>
      <c r="D14" s="184" t="s">
        <v>196</v>
      </c>
      <c r="E14" s="177" t="s">
        <v>155</v>
      </c>
      <c r="F14" s="186">
        <v>6</v>
      </c>
      <c r="G14" s="197">
        <f t="shared" si="0"/>
        <v>0</v>
      </c>
      <c r="H14" s="195">
        <v>0</v>
      </c>
      <c r="I14" s="186">
        <v>0</v>
      </c>
      <c r="J14" s="186">
        <v>0</v>
      </c>
      <c r="K14" s="186">
        <v>6</v>
      </c>
      <c r="L14" s="186"/>
      <c r="M14" s="186">
        <v>6</v>
      </c>
    </row>
    <row r="15" spans="1:13" ht="20.100000000000001" customHeight="1">
      <c r="A15" s="176" t="s">
        <v>151</v>
      </c>
      <c r="B15" s="176" t="s">
        <v>158</v>
      </c>
      <c r="C15" s="183" t="s">
        <v>95</v>
      </c>
      <c r="D15" s="184" t="s">
        <v>196</v>
      </c>
      <c r="E15" s="177" t="s">
        <v>155</v>
      </c>
      <c r="F15" s="186">
        <v>5</v>
      </c>
      <c r="G15" s="197">
        <f t="shared" si="0"/>
        <v>0</v>
      </c>
      <c r="H15" s="195">
        <v>0</v>
      </c>
      <c r="I15" s="186">
        <v>0</v>
      </c>
      <c r="J15" s="186">
        <v>0</v>
      </c>
      <c r="K15" s="186">
        <v>5</v>
      </c>
      <c r="L15" s="186"/>
      <c r="M15" s="186">
        <v>5</v>
      </c>
    </row>
    <row r="16" spans="1:13" ht="20.100000000000001" customHeight="1">
      <c r="A16" s="176" t="s">
        <v>159</v>
      </c>
      <c r="B16" s="176" t="s">
        <v>113</v>
      </c>
      <c r="C16" s="183" t="s">
        <v>93</v>
      </c>
      <c r="D16" s="184" t="s">
        <v>196</v>
      </c>
      <c r="E16" s="177" t="s">
        <v>160</v>
      </c>
      <c r="F16" s="186">
        <v>10</v>
      </c>
      <c r="G16" s="197">
        <f t="shared" si="0"/>
        <v>0</v>
      </c>
      <c r="H16" s="195">
        <v>0</v>
      </c>
      <c r="I16" s="186">
        <v>0</v>
      </c>
      <c r="J16" s="186">
        <v>0</v>
      </c>
      <c r="K16" s="186">
        <v>10</v>
      </c>
      <c r="L16" s="186"/>
      <c r="M16" s="186">
        <v>10</v>
      </c>
    </row>
    <row r="17" spans="1:13" ht="20.100000000000001" customHeight="1">
      <c r="A17" s="176" t="s">
        <v>161</v>
      </c>
      <c r="B17" s="176" t="s">
        <v>113</v>
      </c>
      <c r="C17" s="183" t="s">
        <v>99</v>
      </c>
      <c r="D17" s="184" t="s">
        <v>196</v>
      </c>
      <c r="E17" s="177" t="s">
        <v>162</v>
      </c>
      <c r="F17" s="186">
        <v>6</v>
      </c>
      <c r="G17" s="197">
        <f t="shared" si="0"/>
        <v>0</v>
      </c>
      <c r="H17" s="195">
        <v>0</v>
      </c>
      <c r="I17" s="186">
        <v>0</v>
      </c>
      <c r="J17" s="186">
        <v>0</v>
      </c>
      <c r="K17" s="186">
        <v>6</v>
      </c>
      <c r="L17" s="186"/>
      <c r="M17" s="186">
        <v>6</v>
      </c>
    </row>
    <row r="18" spans="1:13" ht="20.100000000000001" customHeight="1">
      <c r="A18" s="176" t="s">
        <v>163</v>
      </c>
      <c r="B18" s="176" t="s">
        <v>101</v>
      </c>
      <c r="C18" s="183" t="s">
        <v>95</v>
      </c>
      <c r="D18" s="184" t="s">
        <v>196</v>
      </c>
      <c r="E18" s="177" t="s">
        <v>164</v>
      </c>
      <c r="F18" s="186">
        <v>5</v>
      </c>
      <c r="G18" s="197">
        <f t="shared" si="0"/>
        <v>0</v>
      </c>
      <c r="H18" s="195">
        <v>0</v>
      </c>
      <c r="I18" s="186">
        <v>0</v>
      </c>
      <c r="J18" s="186">
        <v>0</v>
      </c>
      <c r="K18" s="186">
        <v>5</v>
      </c>
      <c r="L18" s="186"/>
      <c r="M18" s="186">
        <v>5</v>
      </c>
    </row>
    <row r="19" spans="1:13" ht="20.100000000000001" customHeight="1">
      <c r="A19" s="176" t="s">
        <v>165</v>
      </c>
      <c r="B19" s="176" t="s">
        <v>93</v>
      </c>
      <c r="C19" s="183" t="s">
        <v>105</v>
      </c>
      <c r="D19" s="184" t="s">
        <v>196</v>
      </c>
      <c r="E19" s="177" t="s">
        <v>166</v>
      </c>
      <c r="F19" s="187">
        <v>15</v>
      </c>
      <c r="G19" s="197">
        <f t="shared" si="0"/>
        <v>0</v>
      </c>
      <c r="H19" s="196">
        <v>0</v>
      </c>
      <c r="I19" s="187">
        <v>0</v>
      </c>
      <c r="J19" s="187">
        <v>0</v>
      </c>
      <c r="K19" s="187">
        <v>15</v>
      </c>
      <c r="L19" s="187"/>
      <c r="M19" s="187">
        <v>15</v>
      </c>
    </row>
    <row r="20" spans="1:13" ht="20.100000000000001" customHeight="1">
      <c r="A20" s="176" t="s">
        <v>165</v>
      </c>
      <c r="B20" s="176" t="s">
        <v>93</v>
      </c>
      <c r="C20" s="183" t="s">
        <v>167</v>
      </c>
      <c r="D20" s="184" t="s">
        <v>196</v>
      </c>
      <c r="E20" s="177" t="s">
        <v>168</v>
      </c>
      <c r="F20" s="187">
        <v>75</v>
      </c>
      <c r="G20" s="197">
        <f t="shared" si="0"/>
        <v>0</v>
      </c>
      <c r="H20" s="196">
        <v>0</v>
      </c>
      <c r="I20" s="187">
        <v>0</v>
      </c>
      <c r="J20" s="187">
        <v>0</v>
      </c>
      <c r="K20" s="187">
        <v>75</v>
      </c>
      <c r="L20" s="187"/>
      <c r="M20" s="187">
        <v>75</v>
      </c>
    </row>
    <row r="21" spans="1:13" ht="20.100000000000001" customHeight="1">
      <c r="A21" s="176" t="s">
        <v>169</v>
      </c>
      <c r="B21" s="176" t="s">
        <v>95</v>
      </c>
      <c r="C21" s="183" t="s">
        <v>103</v>
      </c>
      <c r="D21" s="184" t="s">
        <v>196</v>
      </c>
      <c r="E21" s="177" t="s">
        <v>170</v>
      </c>
      <c r="F21" s="187">
        <v>78</v>
      </c>
      <c r="G21" s="197">
        <f t="shared" si="0"/>
        <v>0</v>
      </c>
      <c r="H21" s="196">
        <v>0</v>
      </c>
      <c r="I21" s="187">
        <v>0</v>
      </c>
      <c r="J21" s="187">
        <v>0</v>
      </c>
      <c r="K21" s="187">
        <v>78</v>
      </c>
      <c r="L21" s="187"/>
      <c r="M21" s="187">
        <v>78</v>
      </c>
    </row>
    <row r="22" spans="1:13" ht="20.100000000000001" customHeight="1">
      <c r="A22" s="176" t="s">
        <v>169</v>
      </c>
      <c r="B22" s="176" t="s">
        <v>111</v>
      </c>
      <c r="C22" s="183" t="s">
        <v>93</v>
      </c>
      <c r="D22" s="184" t="s">
        <v>196</v>
      </c>
      <c r="E22" s="177" t="s">
        <v>171</v>
      </c>
      <c r="F22" s="187">
        <v>46.44</v>
      </c>
      <c r="G22" s="197">
        <f t="shared" si="0"/>
        <v>46.44</v>
      </c>
      <c r="H22" s="196">
        <v>0</v>
      </c>
      <c r="I22" s="187">
        <v>5.39</v>
      </c>
      <c r="J22" s="187">
        <v>41.05</v>
      </c>
      <c r="K22" s="187">
        <v>0</v>
      </c>
      <c r="L22" s="187"/>
      <c r="M22" s="187">
        <v>0</v>
      </c>
    </row>
    <row r="23" spans="1:13" ht="20.100000000000001" customHeight="1">
      <c r="A23" s="176" t="s">
        <v>169</v>
      </c>
      <c r="B23" s="176" t="s">
        <v>172</v>
      </c>
      <c r="C23" s="183" t="s">
        <v>111</v>
      </c>
      <c r="D23" s="184" t="s">
        <v>196</v>
      </c>
      <c r="E23" s="177" t="s">
        <v>173</v>
      </c>
      <c r="F23" s="187">
        <v>33</v>
      </c>
      <c r="G23" s="197">
        <f t="shared" si="0"/>
        <v>0</v>
      </c>
      <c r="H23" s="196">
        <v>0</v>
      </c>
      <c r="I23" s="187">
        <v>0</v>
      </c>
      <c r="J23" s="187">
        <v>0</v>
      </c>
      <c r="K23" s="187">
        <v>33</v>
      </c>
      <c r="L23" s="187"/>
      <c r="M23" s="187">
        <v>33</v>
      </c>
    </row>
    <row r="24" spans="1:13" ht="20.100000000000001" customHeight="1">
      <c r="A24" s="176" t="s">
        <v>169</v>
      </c>
      <c r="B24" s="176" t="s">
        <v>174</v>
      </c>
      <c r="C24" s="183" t="s">
        <v>93</v>
      </c>
      <c r="D24" s="184" t="s">
        <v>196</v>
      </c>
      <c r="E24" s="177" t="s">
        <v>175</v>
      </c>
      <c r="F24" s="187">
        <v>16</v>
      </c>
      <c r="G24" s="197">
        <f t="shared" si="0"/>
        <v>0</v>
      </c>
      <c r="H24" s="196">
        <v>0</v>
      </c>
      <c r="I24" s="187">
        <v>0</v>
      </c>
      <c r="J24" s="187">
        <v>0</v>
      </c>
      <c r="K24" s="187">
        <v>16</v>
      </c>
      <c r="L24" s="187"/>
      <c r="M24" s="187">
        <v>16</v>
      </c>
    </row>
    <row r="25" spans="1:13" ht="20.100000000000001" customHeight="1">
      <c r="A25" s="176" t="s">
        <v>176</v>
      </c>
      <c r="B25" s="176" t="s">
        <v>101</v>
      </c>
      <c r="C25" s="183" t="s">
        <v>177</v>
      </c>
      <c r="D25" s="184" t="s">
        <v>196</v>
      </c>
      <c r="E25" s="177" t="s">
        <v>178</v>
      </c>
      <c r="F25" s="187">
        <v>92</v>
      </c>
      <c r="G25" s="197">
        <f t="shared" si="0"/>
        <v>0</v>
      </c>
      <c r="H25" s="196">
        <v>0</v>
      </c>
      <c r="I25" s="187">
        <v>0</v>
      </c>
      <c r="J25" s="187">
        <v>0</v>
      </c>
      <c r="K25" s="187">
        <v>92</v>
      </c>
      <c r="L25" s="187"/>
      <c r="M25" s="187">
        <v>92</v>
      </c>
    </row>
    <row r="26" spans="1:13" ht="20.100000000000001" customHeight="1">
      <c r="A26" s="176" t="s">
        <v>176</v>
      </c>
      <c r="B26" s="176" t="s">
        <v>157</v>
      </c>
      <c r="C26" s="183" t="s">
        <v>93</v>
      </c>
      <c r="D26" s="184" t="s">
        <v>196</v>
      </c>
      <c r="E26" s="177" t="s">
        <v>179</v>
      </c>
      <c r="F26" s="187">
        <v>28.67</v>
      </c>
      <c r="G26" s="197">
        <f t="shared" si="0"/>
        <v>28.67</v>
      </c>
      <c r="H26" s="196">
        <v>28.67</v>
      </c>
      <c r="I26" s="187">
        <v>0</v>
      </c>
      <c r="J26" s="187">
        <v>0</v>
      </c>
      <c r="K26" s="187">
        <v>0</v>
      </c>
      <c r="L26" s="187"/>
      <c r="M26" s="187">
        <v>0</v>
      </c>
    </row>
    <row r="27" spans="1:13" ht="20.100000000000001" customHeight="1">
      <c r="A27" s="176" t="s">
        <v>180</v>
      </c>
      <c r="B27" s="176" t="s">
        <v>99</v>
      </c>
      <c r="C27" s="183" t="s">
        <v>95</v>
      </c>
      <c r="D27" s="184" t="s">
        <v>196</v>
      </c>
      <c r="E27" s="177" t="s">
        <v>181</v>
      </c>
      <c r="F27" s="187">
        <v>110</v>
      </c>
      <c r="G27" s="197">
        <f t="shared" si="0"/>
        <v>0</v>
      </c>
      <c r="H27" s="196">
        <v>0</v>
      </c>
      <c r="I27" s="187">
        <v>0</v>
      </c>
      <c r="J27" s="187">
        <v>0</v>
      </c>
      <c r="K27" s="187">
        <v>110</v>
      </c>
      <c r="L27" s="187"/>
      <c r="M27" s="187">
        <v>110</v>
      </c>
    </row>
    <row r="28" spans="1:13" ht="20.100000000000001" customHeight="1">
      <c r="A28" s="176" t="s">
        <v>182</v>
      </c>
      <c r="B28" s="176" t="s">
        <v>111</v>
      </c>
      <c r="C28" s="183" t="s">
        <v>93</v>
      </c>
      <c r="D28" s="184" t="s">
        <v>196</v>
      </c>
      <c r="E28" s="177" t="s">
        <v>183</v>
      </c>
      <c r="F28" s="187">
        <v>456</v>
      </c>
      <c r="G28" s="197">
        <f t="shared" si="0"/>
        <v>0</v>
      </c>
      <c r="H28" s="196">
        <v>0</v>
      </c>
      <c r="I28" s="187">
        <v>0</v>
      </c>
      <c r="J28" s="187">
        <v>0</v>
      </c>
      <c r="K28" s="187">
        <v>456</v>
      </c>
      <c r="L28" s="187"/>
      <c r="M28" s="187">
        <v>456</v>
      </c>
    </row>
    <row r="29" spans="1:13" ht="20.100000000000001" customHeight="1">
      <c r="A29" s="176" t="s">
        <v>184</v>
      </c>
      <c r="B29" s="176" t="s">
        <v>93</v>
      </c>
      <c r="C29" s="183" t="s">
        <v>95</v>
      </c>
      <c r="D29" s="184" t="s">
        <v>196</v>
      </c>
      <c r="E29" s="177" t="s">
        <v>155</v>
      </c>
      <c r="F29" s="187">
        <v>10</v>
      </c>
      <c r="G29" s="197">
        <f t="shared" si="0"/>
        <v>0</v>
      </c>
      <c r="H29" s="196">
        <v>0</v>
      </c>
      <c r="I29" s="187">
        <v>0</v>
      </c>
      <c r="J29" s="187">
        <v>0</v>
      </c>
      <c r="K29" s="187">
        <v>10</v>
      </c>
      <c r="L29" s="187"/>
      <c r="M29" s="187">
        <v>10</v>
      </c>
    </row>
    <row r="30" spans="1:13" ht="20.100000000000001" customHeight="1">
      <c r="A30" s="176" t="s">
        <v>184</v>
      </c>
      <c r="B30" s="176" t="s">
        <v>93</v>
      </c>
      <c r="C30" s="183" t="s">
        <v>185</v>
      </c>
      <c r="D30" s="184" t="s">
        <v>196</v>
      </c>
      <c r="E30" s="177" t="s">
        <v>186</v>
      </c>
      <c r="F30" s="187">
        <v>190</v>
      </c>
      <c r="G30" s="197">
        <f t="shared" si="0"/>
        <v>0</v>
      </c>
      <c r="H30" s="196">
        <v>0</v>
      </c>
      <c r="I30" s="187">
        <v>0</v>
      </c>
      <c r="J30" s="187">
        <v>0</v>
      </c>
      <c r="K30" s="187">
        <v>190</v>
      </c>
      <c r="L30" s="187"/>
      <c r="M30" s="187">
        <v>190</v>
      </c>
    </row>
    <row r="31" spans="1:13" ht="20.100000000000001" customHeight="1">
      <c r="A31" s="176" t="s">
        <v>184</v>
      </c>
      <c r="B31" s="176" t="s">
        <v>95</v>
      </c>
      <c r="C31" s="183" t="s">
        <v>95</v>
      </c>
      <c r="D31" s="184" t="s">
        <v>196</v>
      </c>
      <c r="E31" s="177" t="s">
        <v>155</v>
      </c>
      <c r="F31" s="187">
        <v>74.900000000000006</v>
      </c>
      <c r="G31" s="197">
        <f t="shared" si="0"/>
        <v>0</v>
      </c>
      <c r="H31" s="196">
        <v>0</v>
      </c>
      <c r="I31" s="187">
        <v>0</v>
      </c>
      <c r="J31" s="187">
        <v>0</v>
      </c>
      <c r="K31" s="187">
        <v>74.900000000000006</v>
      </c>
      <c r="L31" s="187"/>
      <c r="M31" s="187">
        <v>74.900000000000006</v>
      </c>
    </row>
    <row r="32" spans="1:13" ht="20.100000000000001" customHeight="1">
      <c r="A32" s="176" t="s">
        <v>184</v>
      </c>
      <c r="B32" s="176" t="s">
        <v>111</v>
      </c>
      <c r="C32" s="183" t="s">
        <v>167</v>
      </c>
      <c r="D32" s="184" t="s">
        <v>196</v>
      </c>
      <c r="E32" s="177" t="s">
        <v>187</v>
      </c>
      <c r="F32" s="187">
        <v>38.200000000000003</v>
      </c>
      <c r="G32" s="197">
        <f t="shared" si="0"/>
        <v>0</v>
      </c>
      <c r="H32" s="196">
        <v>0</v>
      </c>
      <c r="I32" s="187">
        <v>0</v>
      </c>
      <c r="J32" s="187">
        <v>0</v>
      </c>
      <c r="K32" s="187">
        <v>38.200000000000003</v>
      </c>
      <c r="L32" s="187"/>
      <c r="M32" s="187">
        <v>38.200000000000003</v>
      </c>
    </row>
    <row r="33" spans="1:13" ht="20.100000000000001" customHeight="1">
      <c r="A33" s="176" t="s">
        <v>184</v>
      </c>
      <c r="B33" s="176" t="s">
        <v>101</v>
      </c>
      <c r="C33" s="183" t="s">
        <v>111</v>
      </c>
      <c r="D33" s="184" t="s">
        <v>196</v>
      </c>
      <c r="E33" s="177" t="s">
        <v>188</v>
      </c>
      <c r="F33" s="187">
        <v>381.3</v>
      </c>
      <c r="G33" s="197">
        <f t="shared" si="0"/>
        <v>0</v>
      </c>
      <c r="H33" s="196">
        <v>0</v>
      </c>
      <c r="I33" s="187">
        <v>0</v>
      </c>
      <c r="J33" s="187">
        <v>0</v>
      </c>
      <c r="K33" s="187">
        <v>381.3</v>
      </c>
      <c r="L33" s="187"/>
      <c r="M33" s="187">
        <v>381.3</v>
      </c>
    </row>
    <row r="34" spans="1:13" ht="20.100000000000001" customHeight="1">
      <c r="A34" s="176" t="s">
        <v>189</v>
      </c>
      <c r="B34" s="176" t="s">
        <v>113</v>
      </c>
      <c r="C34" s="183" t="s">
        <v>95</v>
      </c>
      <c r="D34" s="184" t="s">
        <v>196</v>
      </c>
      <c r="E34" s="177" t="s">
        <v>155</v>
      </c>
      <c r="F34" s="187">
        <v>15</v>
      </c>
      <c r="G34" s="197">
        <f t="shared" si="0"/>
        <v>0</v>
      </c>
      <c r="H34" s="196">
        <v>0</v>
      </c>
      <c r="I34" s="187">
        <v>0</v>
      </c>
      <c r="J34" s="187">
        <v>0</v>
      </c>
      <c r="K34" s="187">
        <v>15</v>
      </c>
      <c r="L34" s="187"/>
      <c r="M34" s="187">
        <v>15</v>
      </c>
    </row>
    <row r="35" spans="1:13" ht="20.100000000000001" customHeight="1">
      <c r="A35" s="176" t="s">
        <v>190</v>
      </c>
      <c r="B35" s="176" t="s">
        <v>95</v>
      </c>
      <c r="C35" s="183" t="s">
        <v>93</v>
      </c>
      <c r="D35" s="184" t="s">
        <v>196</v>
      </c>
      <c r="E35" s="177" t="s">
        <v>191</v>
      </c>
      <c r="F35" s="187">
        <v>39.56</v>
      </c>
      <c r="G35" s="197">
        <f t="shared" si="0"/>
        <v>39.56</v>
      </c>
      <c r="H35" s="196">
        <v>0</v>
      </c>
      <c r="I35" s="187">
        <v>0</v>
      </c>
      <c r="J35" s="187">
        <v>39.56</v>
      </c>
      <c r="K35" s="187">
        <v>0</v>
      </c>
      <c r="L35" s="187"/>
      <c r="M35" s="187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A3" sqref="A3:E3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85"/>
      <c r="L1" s="86" t="s">
        <v>59</v>
      </c>
    </row>
    <row r="2" spans="1:12" ht="27" customHeight="1">
      <c r="A2" s="256" t="s">
        <v>60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4.25" customHeight="1">
      <c r="A3" s="257" t="s">
        <v>198</v>
      </c>
      <c r="B3" s="258"/>
      <c r="C3" s="258"/>
      <c r="D3" s="258"/>
      <c r="E3" s="258"/>
      <c r="F3" s="61"/>
      <c r="G3" s="61"/>
      <c r="H3" s="61"/>
      <c r="I3" s="61"/>
      <c r="J3" s="61"/>
      <c r="K3" s="61"/>
      <c r="L3" s="87" t="s">
        <v>2</v>
      </c>
    </row>
    <row r="4" spans="1:12" s="54" customFormat="1" ht="16.350000000000001" customHeight="1">
      <c r="A4" s="259" t="s">
        <v>61</v>
      </c>
      <c r="B4" s="260"/>
      <c r="C4" s="261"/>
      <c r="D4" s="62" t="s">
        <v>4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78" t="s">
        <v>62</v>
      </c>
      <c r="B5" s="279"/>
      <c r="C5" s="266" t="s">
        <v>6</v>
      </c>
      <c r="D5" s="266" t="s">
        <v>5</v>
      </c>
      <c r="E5" s="265" t="s">
        <v>8</v>
      </c>
      <c r="F5" s="64" t="s">
        <v>9</v>
      </c>
      <c r="G5" s="64"/>
      <c r="H5" s="64"/>
      <c r="I5" s="64"/>
      <c r="J5" s="64"/>
      <c r="K5" s="64"/>
      <c r="L5" s="64"/>
    </row>
    <row r="6" spans="1:12" s="54" customFormat="1" ht="15" customHeight="1">
      <c r="A6" s="280"/>
      <c r="B6" s="281"/>
      <c r="C6" s="277"/>
      <c r="D6" s="266"/>
      <c r="E6" s="265"/>
      <c r="F6" s="262" t="s">
        <v>11</v>
      </c>
      <c r="G6" s="263"/>
      <c r="H6" s="263"/>
      <c r="I6" s="263"/>
      <c r="J6" s="263"/>
      <c r="K6" s="264"/>
      <c r="L6" s="267" t="s">
        <v>12</v>
      </c>
    </row>
    <row r="7" spans="1:12" s="54" customFormat="1" ht="45" customHeight="1">
      <c r="A7" s="282"/>
      <c r="B7" s="283"/>
      <c r="C7" s="277"/>
      <c r="D7" s="266"/>
      <c r="E7" s="265"/>
      <c r="F7" s="65" t="s">
        <v>16</v>
      </c>
      <c r="G7" s="66" t="s">
        <v>19</v>
      </c>
      <c r="H7" s="67" t="s">
        <v>21</v>
      </c>
      <c r="I7" s="67" t="s">
        <v>23</v>
      </c>
      <c r="J7" s="67" t="s">
        <v>25</v>
      </c>
      <c r="K7" s="88" t="s">
        <v>27</v>
      </c>
      <c r="L7" s="268"/>
    </row>
    <row r="8" spans="1:12" s="54" customFormat="1" ht="18" customHeight="1">
      <c r="A8" s="275" t="s">
        <v>11</v>
      </c>
      <c r="B8" s="68" t="s">
        <v>16</v>
      </c>
      <c r="C8" s="193">
        <f>C9+C10</f>
        <v>2874.46</v>
      </c>
      <c r="D8" s="70" t="s">
        <v>63</v>
      </c>
      <c r="E8" s="190">
        <f>F8</f>
        <v>1157.8900000000001</v>
      </c>
      <c r="F8" s="190">
        <f>G8+H8</f>
        <v>1157.8900000000001</v>
      </c>
      <c r="G8" s="190">
        <v>1157.8900000000001</v>
      </c>
      <c r="H8" s="71"/>
      <c r="I8" s="71"/>
      <c r="J8" s="71"/>
      <c r="K8" s="71"/>
      <c r="L8" s="71"/>
    </row>
    <row r="9" spans="1:12" s="54" customFormat="1" ht="18" customHeight="1">
      <c r="A9" s="276"/>
      <c r="B9" s="68" t="s">
        <v>19</v>
      </c>
      <c r="C9" s="193">
        <v>2814.46</v>
      </c>
      <c r="D9" s="72" t="s">
        <v>64</v>
      </c>
      <c r="E9" s="190">
        <f t="shared" ref="E9:E32" si="0">F9</f>
        <v>10</v>
      </c>
      <c r="F9" s="190">
        <f t="shared" ref="F9:F31" si="1">G9+H9</f>
        <v>10</v>
      </c>
      <c r="G9" s="190">
        <v>10</v>
      </c>
      <c r="H9" s="71"/>
      <c r="I9" s="71"/>
      <c r="J9" s="71"/>
      <c r="K9" s="71"/>
      <c r="L9" s="71"/>
    </row>
    <row r="10" spans="1:12" s="54" customFormat="1" ht="18" customHeight="1">
      <c r="A10" s="276"/>
      <c r="B10" s="73" t="s">
        <v>21</v>
      </c>
      <c r="C10" s="69">
        <v>60</v>
      </c>
      <c r="D10" s="72" t="s">
        <v>65</v>
      </c>
      <c r="E10" s="190">
        <f t="shared" si="0"/>
        <v>6</v>
      </c>
      <c r="F10" s="190">
        <f t="shared" si="1"/>
        <v>6</v>
      </c>
      <c r="G10" s="191">
        <v>6</v>
      </c>
      <c r="H10" s="74"/>
      <c r="I10" s="74"/>
      <c r="J10" s="74"/>
      <c r="K10" s="74"/>
      <c r="L10" s="74"/>
    </row>
    <row r="11" spans="1:12" s="54" customFormat="1" ht="18" customHeight="1">
      <c r="A11" s="276"/>
      <c r="B11" s="68" t="s">
        <v>23</v>
      </c>
      <c r="C11" s="69"/>
      <c r="D11" s="72" t="s">
        <v>66</v>
      </c>
      <c r="E11" s="190">
        <f t="shared" si="0"/>
        <v>0</v>
      </c>
      <c r="F11" s="190">
        <f t="shared" si="1"/>
        <v>0</v>
      </c>
      <c r="G11" s="191"/>
      <c r="H11" s="74"/>
      <c r="I11" s="74"/>
      <c r="J11" s="74"/>
      <c r="K11" s="74"/>
      <c r="L11" s="74"/>
    </row>
    <row r="12" spans="1:12" s="54" customFormat="1" ht="18" customHeight="1">
      <c r="A12" s="276"/>
      <c r="B12" s="73" t="s">
        <v>25</v>
      </c>
      <c r="C12" s="69"/>
      <c r="D12" s="72" t="s">
        <v>67</v>
      </c>
      <c r="E12" s="190">
        <f t="shared" si="0"/>
        <v>5</v>
      </c>
      <c r="F12" s="190">
        <f t="shared" si="1"/>
        <v>5</v>
      </c>
      <c r="G12" s="191">
        <v>5</v>
      </c>
      <c r="H12" s="74"/>
      <c r="I12" s="74"/>
      <c r="J12" s="74"/>
      <c r="K12" s="74"/>
      <c r="L12" s="74"/>
    </row>
    <row r="13" spans="1:12" s="54" customFormat="1" ht="18" customHeight="1">
      <c r="A13" s="276"/>
      <c r="B13" s="73" t="s">
        <v>27</v>
      </c>
      <c r="C13" s="69"/>
      <c r="D13" s="72" t="s">
        <v>68</v>
      </c>
      <c r="E13" s="190">
        <f t="shared" si="0"/>
        <v>86.5</v>
      </c>
      <c r="F13" s="190">
        <f t="shared" si="1"/>
        <v>86.5</v>
      </c>
      <c r="G13" s="191">
        <v>26.5</v>
      </c>
      <c r="H13" s="74">
        <v>60</v>
      </c>
      <c r="I13" s="74"/>
      <c r="J13" s="74"/>
      <c r="K13" s="74"/>
      <c r="L13" s="74"/>
    </row>
    <row r="14" spans="1:12" s="54" customFormat="1" ht="18" customHeight="1">
      <c r="A14" s="269" t="s">
        <v>12</v>
      </c>
      <c r="B14" s="269"/>
      <c r="C14" s="69"/>
      <c r="D14" s="70" t="s">
        <v>69</v>
      </c>
      <c r="E14" s="190">
        <f t="shared" si="0"/>
        <v>173.44</v>
      </c>
      <c r="F14" s="190">
        <f t="shared" si="1"/>
        <v>173.44</v>
      </c>
      <c r="G14" s="191">
        <v>173.44</v>
      </c>
      <c r="H14" s="74"/>
      <c r="I14" s="74"/>
      <c r="J14" s="74"/>
      <c r="K14" s="74"/>
      <c r="L14" s="74"/>
    </row>
    <row r="15" spans="1:12" s="54" customFormat="1" ht="18" customHeight="1">
      <c r="A15" s="269"/>
      <c r="B15" s="269"/>
      <c r="C15" s="75"/>
      <c r="D15" s="72" t="s">
        <v>70</v>
      </c>
      <c r="E15" s="190">
        <f t="shared" si="0"/>
        <v>120.67</v>
      </c>
      <c r="F15" s="190">
        <f t="shared" si="1"/>
        <v>120.67</v>
      </c>
      <c r="G15" s="191">
        <v>120.67</v>
      </c>
      <c r="H15" s="74"/>
      <c r="I15" s="74"/>
      <c r="J15" s="74"/>
      <c r="K15" s="74"/>
      <c r="L15" s="74"/>
    </row>
    <row r="16" spans="1:12" s="54" customFormat="1" ht="18" customHeight="1">
      <c r="A16" s="269"/>
      <c r="B16" s="269"/>
      <c r="C16" s="76"/>
      <c r="D16" s="70" t="s">
        <v>71</v>
      </c>
      <c r="E16" s="190">
        <f t="shared" si="0"/>
        <v>110</v>
      </c>
      <c r="F16" s="190">
        <f t="shared" si="1"/>
        <v>110</v>
      </c>
      <c r="G16" s="191">
        <v>110</v>
      </c>
      <c r="H16" s="74"/>
      <c r="I16" s="74"/>
      <c r="J16" s="74"/>
      <c r="K16" s="74"/>
      <c r="L16" s="74"/>
    </row>
    <row r="17" spans="1:13" s="54" customFormat="1" ht="18" customHeight="1">
      <c r="A17" s="270"/>
      <c r="B17" s="270"/>
      <c r="C17" s="42"/>
      <c r="D17" s="70" t="s">
        <v>72</v>
      </c>
      <c r="E17" s="190">
        <f t="shared" si="0"/>
        <v>456</v>
      </c>
      <c r="F17" s="190">
        <f t="shared" si="1"/>
        <v>456</v>
      </c>
      <c r="G17" s="191">
        <v>456</v>
      </c>
      <c r="H17" s="74"/>
      <c r="I17" s="74"/>
      <c r="J17" s="74"/>
      <c r="K17" s="74"/>
      <c r="L17" s="74"/>
    </row>
    <row r="18" spans="1:13" s="54" customFormat="1" ht="18" customHeight="1">
      <c r="A18" s="271"/>
      <c r="B18" s="272"/>
      <c r="C18" s="42"/>
      <c r="D18" s="72" t="s">
        <v>73</v>
      </c>
      <c r="E18" s="190">
        <f t="shared" si="0"/>
        <v>694.4</v>
      </c>
      <c r="F18" s="190">
        <f t="shared" si="1"/>
        <v>694.4</v>
      </c>
      <c r="G18" s="191">
        <v>694.4</v>
      </c>
      <c r="H18" s="74"/>
      <c r="I18" s="74"/>
      <c r="J18" s="74"/>
      <c r="K18" s="74"/>
      <c r="L18" s="74"/>
    </row>
    <row r="19" spans="1:13" s="54" customFormat="1" ht="18" customHeight="1">
      <c r="A19" s="77"/>
      <c r="B19" s="78"/>
      <c r="C19" s="42"/>
      <c r="D19" s="72" t="s">
        <v>74</v>
      </c>
      <c r="E19" s="190">
        <f t="shared" si="0"/>
        <v>0</v>
      </c>
      <c r="F19" s="190">
        <f t="shared" si="1"/>
        <v>0</v>
      </c>
      <c r="G19" s="191"/>
      <c r="H19" s="74"/>
      <c r="I19" s="74"/>
      <c r="J19" s="74"/>
      <c r="K19" s="74"/>
      <c r="L19" s="74"/>
    </row>
    <row r="20" spans="1:13" s="54" customFormat="1" ht="18" customHeight="1">
      <c r="A20" s="271"/>
      <c r="B20" s="272"/>
      <c r="C20" s="42"/>
      <c r="D20" s="72" t="s">
        <v>75</v>
      </c>
      <c r="E20" s="190">
        <f t="shared" si="0"/>
        <v>15</v>
      </c>
      <c r="F20" s="190">
        <f t="shared" si="1"/>
        <v>15</v>
      </c>
      <c r="G20" s="191">
        <v>15</v>
      </c>
      <c r="H20" s="74"/>
      <c r="I20" s="74"/>
      <c r="J20" s="74"/>
      <c r="K20" s="74"/>
      <c r="L20" s="74"/>
      <c r="M20" s="89"/>
    </row>
    <row r="21" spans="1:13" s="54" customFormat="1" ht="18" customHeight="1">
      <c r="A21" s="273"/>
      <c r="B21" s="274"/>
      <c r="C21" s="42"/>
      <c r="D21" s="72" t="s">
        <v>76</v>
      </c>
      <c r="E21" s="190">
        <f t="shared" si="0"/>
        <v>0</v>
      </c>
      <c r="F21" s="190">
        <f t="shared" si="1"/>
        <v>0</v>
      </c>
      <c r="G21" s="192"/>
      <c r="H21" s="79"/>
      <c r="I21" s="79"/>
      <c r="J21" s="79"/>
      <c r="K21" s="79"/>
      <c r="L21" s="79"/>
    </row>
    <row r="22" spans="1:13" s="54" customFormat="1" ht="18" customHeight="1">
      <c r="A22" s="271"/>
      <c r="B22" s="272"/>
      <c r="C22" s="42"/>
      <c r="D22" s="72" t="s">
        <v>77</v>
      </c>
      <c r="E22" s="190">
        <f t="shared" si="0"/>
        <v>0</v>
      </c>
      <c r="F22" s="190">
        <f t="shared" si="1"/>
        <v>0</v>
      </c>
      <c r="G22" s="190"/>
      <c r="H22" s="79"/>
      <c r="I22" s="71"/>
      <c r="J22" s="71"/>
      <c r="K22" s="71"/>
      <c r="L22" s="71"/>
    </row>
    <row r="23" spans="1:13" s="54" customFormat="1" ht="18" customHeight="1">
      <c r="A23" s="271"/>
      <c r="B23" s="272"/>
      <c r="C23" s="42"/>
      <c r="D23" s="72" t="s">
        <v>78</v>
      </c>
      <c r="E23" s="190">
        <f t="shared" si="0"/>
        <v>0</v>
      </c>
      <c r="F23" s="190">
        <f t="shared" si="1"/>
        <v>0</v>
      </c>
      <c r="G23" s="190"/>
      <c r="H23" s="79"/>
      <c r="I23" s="71"/>
      <c r="J23" s="71"/>
      <c r="K23" s="71"/>
      <c r="L23" s="71"/>
    </row>
    <row r="24" spans="1:13" s="54" customFormat="1" ht="18" customHeight="1">
      <c r="A24" s="269"/>
      <c r="B24" s="269"/>
      <c r="C24" s="80"/>
      <c r="D24" s="72" t="s">
        <v>79</v>
      </c>
      <c r="E24" s="190">
        <f t="shared" si="0"/>
        <v>39.56</v>
      </c>
      <c r="F24" s="190">
        <f t="shared" si="1"/>
        <v>39.56</v>
      </c>
      <c r="G24" s="190">
        <v>39.56</v>
      </c>
      <c r="H24" s="79"/>
      <c r="I24" s="71"/>
      <c r="J24" s="71"/>
      <c r="K24" s="71"/>
      <c r="L24" s="71"/>
    </row>
    <row r="25" spans="1:13" s="54" customFormat="1" ht="18" customHeight="1">
      <c r="A25" s="81"/>
      <c r="B25" s="82"/>
      <c r="C25" s="80"/>
      <c r="D25" s="72" t="s">
        <v>80</v>
      </c>
      <c r="E25" s="190">
        <f t="shared" si="0"/>
        <v>0</v>
      </c>
      <c r="F25" s="190">
        <f t="shared" si="1"/>
        <v>0</v>
      </c>
      <c r="G25" s="190"/>
      <c r="H25" s="79"/>
      <c r="I25" s="71"/>
      <c r="J25" s="71"/>
      <c r="K25" s="71"/>
      <c r="L25" s="71"/>
    </row>
    <row r="26" spans="1:13" s="54" customFormat="1" ht="18" customHeight="1">
      <c r="A26" s="81"/>
      <c r="B26" s="82"/>
      <c r="C26" s="80"/>
      <c r="D26" s="72" t="s">
        <v>81</v>
      </c>
      <c r="E26" s="190">
        <f t="shared" si="0"/>
        <v>0</v>
      </c>
      <c r="F26" s="190">
        <f t="shared" si="1"/>
        <v>0</v>
      </c>
      <c r="G26" s="190"/>
      <c r="H26" s="79"/>
      <c r="I26" s="71"/>
      <c r="J26" s="71"/>
      <c r="K26" s="71"/>
      <c r="L26" s="71"/>
    </row>
    <row r="27" spans="1:13" s="54" customFormat="1" ht="18" customHeight="1">
      <c r="A27" s="81"/>
      <c r="B27" s="82"/>
      <c r="C27" s="80"/>
      <c r="D27" s="72" t="s">
        <v>82</v>
      </c>
      <c r="E27" s="190">
        <f t="shared" si="0"/>
        <v>0</v>
      </c>
      <c r="F27" s="190">
        <f t="shared" si="1"/>
        <v>0</v>
      </c>
      <c r="G27" s="190"/>
      <c r="H27" s="79"/>
      <c r="I27" s="71"/>
      <c r="J27" s="71"/>
      <c r="K27" s="71"/>
      <c r="L27" s="71"/>
    </row>
    <row r="28" spans="1:13" s="54" customFormat="1" ht="18" customHeight="1">
      <c r="A28" s="81"/>
      <c r="B28" s="82"/>
      <c r="C28" s="80"/>
      <c r="D28" s="72" t="s">
        <v>83</v>
      </c>
      <c r="E28" s="190">
        <f t="shared" si="0"/>
        <v>0</v>
      </c>
      <c r="F28" s="190">
        <f t="shared" si="1"/>
        <v>0</v>
      </c>
      <c r="G28" s="190"/>
      <c r="H28" s="79"/>
      <c r="I28" s="71"/>
      <c r="J28" s="71"/>
      <c r="K28" s="71"/>
      <c r="L28" s="71"/>
    </row>
    <row r="29" spans="1:13" s="54" customFormat="1" ht="18" customHeight="1">
      <c r="A29" s="81"/>
      <c r="B29" s="82"/>
      <c r="C29" s="80"/>
      <c r="D29" s="72" t="s">
        <v>84</v>
      </c>
      <c r="E29" s="190">
        <f t="shared" si="0"/>
        <v>0</v>
      </c>
      <c r="F29" s="190">
        <f t="shared" si="1"/>
        <v>0</v>
      </c>
      <c r="G29" s="190"/>
      <c r="H29" s="79"/>
      <c r="I29" s="71"/>
      <c r="J29" s="71"/>
      <c r="K29" s="71"/>
      <c r="L29" s="71"/>
    </row>
    <row r="30" spans="1:13" s="54" customFormat="1" ht="18" customHeight="1">
      <c r="A30" s="81"/>
      <c r="B30" s="82"/>
      <c r="C30" s="80"/>
      <c r="D30" s="72" t="s">
        <v>85</v>
      </c>
      <c r="E30" s="190">
        <f t="shared" si="0"/>
        <v>0</v>
      </c>
      <c r="F30" s="190">
        <f t="shared" si="1"/>
        <v>0</v>
      </c>
      <c r="G30" s="190"/>
      <c r="H30" s="79"/>
      <c r="I30" s="71"/>
      <c r="J30" s="71"/>
      <c r="K30" s="71"/>
      <c r="L30" s="71"/>
    </row>
    <row r="31" spans="1:13" s="54" customFormat="1" ht="18" customHeight="1">
      <c r="A31" s="81"/>
      <c r="B31" s="82"/>
      <c r="C31" s="80"/>
      <c r="D31" s="72" t="s">
        <v>86</v>
      </c>
      <c r="E31" s="190">
        <f t="shared" si="0"/>
        <v>0</v>
      </c>
      <c r="F31" s="190">
        <f t="shared" si="1"/>
        <v>0</v>
      </c>
      <c r="G31" s="190"/>
      <c r="H31" s="79"/>
      <c r="I31" s="71"/>
      <c r="J31" s="71"/>
      <c r="K31" s="71"/>
      <c r="L31" s="71"/>
    </row>
    <row r="32" spans="1:13" s="54" customFormat="1" ht="18" customHeight="1">
      <c r="A32" s="259" t="s">
        <v>37</v>
      </c>
      <c r="B32" s="261"/>
      <c r="C32" s="192">
        <f>C8+C15</f>
        <v>2874.46</v>
      </c>
      <c r="D32" s="83" t="s">
        <v>87</v>
      </c>
      <c r="E32" s="190">
        <f t="shared" si="0"/>
        <v>2874.46</v>
      </c>
      <c r="F32" s="190">
        <f>G32+H32</f>
        <v>2874.46</v>
      </c>
      <c r="G32" s="190">
        <v>2814.46</v>
      </c>
      <c r="H32" s="71">
        <v>60</v>
      </c>
      <c r="I32" s="71"/>
      <c r="J32" s="71"/>
      <c r="K32" s="71"/>
      <c r="L32" s="71"/>
    </row>
    <row r="33" spans="1:4" s="54" customFormat="1" ht="14.25">
      <c r="A33" s="84"/>
      <c r="B33" s="84"/>
      <c r="D33" s="34"/>
    </row>
    <row r="34" spans="1:4" s="54" customFormat="1" ht="14.25">
      <c r="A34" s="84"/>
      <c r="B34" s="84"/>
    </row>
    <row r="35" spans="1:4" s="54" customFormat="1" ht="14.25">
      <c r="A35" s="84"/>
      <c r="B35" s="84"/>
    </row>
    <row r="36" spans="1:4" s="54" customFormat="1" ht="14.25">
      <c r="A36" s="84"/>
      <c r="B36" s="84"/>
    </row>
    <row r="37" spans="1:4" s="54" customFormat="1" ht="14.25">
      <c r="A37" s="84"/>
      <c r="B37" s="84"/>
    </row>
    <row r="38" spans="1:4" s="54" customFormat="1" ht="14.25">
      <c r="A38" s="84"/>
      <c r="B38" s="84"/>
    </row>
    <row r="39" spans="1:4" s="54" customFormat="1" ht="14.25">
      <c r="A39" s="84"/>
      <c r="B39" s="84"/>
    </row>
  </sheetData>
  <sheetProtection formatCells="0" formatColumns="0" formatRows="0"/>
  <mergeCells count="21">
    <mergeCell ref="A14:B14"/>
    <mergeCell ref="A8:A13"/>
    <mergeCell ref="C5:C7"/>
    <mergeCell ref="A5:B7"/>
    <mergeCell ref="A24:B24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2:L2"/>
    <mergeCell ref="A3:E3"/>
    <mergeCell ref="A4:C4"/>
    <mergeCell ref="F6:K6"/>
    <mergeCell ref="E5:E7"/>
    <mergeCell ref="D5:D7"/>
    <mergeCell ref="L6:L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11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88</v>
      </c>
    </row>
    <row r="2" spans="1:13" ht="21.75" customHeight="1">
      <c r="A2" s="284" t="s">
        <v>89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25.5" customHeight="1">
      <c r="A3" s="285" t="s">
        <v>198</v>
      </c>
      <c r="B3" s="286"/>
      <c r="C3" s="286"/>
      <c r="D3" s="286"/>
      <c r="E3" s="286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87" t="s">
        <v>42</v>
      </c>
      <c r="E4" s="287" t="s">
        <v>43</v>
      </c>
      <c r="F4" s="287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87"/>
      <c r="E5" s="287"/>
      <c r="F5" s="287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8</v>
      </c>
      <c r="F7" s="198">
        <v>2814.46</v>
      </c>
      <c r="G7" s="199">
        <v>544.77</v>
      </c>
      <c r="H7" s="200">
        <v>420.85</v>
      </c>
      <c r="I7" s="201">
        <v>28.85</v>
      </c>
      <c r="J7" s="201">
        <v>95.07</v>
      </c>
      <c r="K7" s="202">
        <v>2333.19</v>
      </c>
      <c r="L7" s="202"/>
      <c r="M7" s="202">
        <v>2333.19</v>
      </c>
    </row>
    <row r="8" spans="1:13" s="1" customFormat="1" ht="27.6" customHeight="1">
      <c r="A8" s="18"/>
      <c r="B8" s="18"/>
      <c r="C8" s="18"/>
      <c r="D8" s="18" t="s">
        <v>192</v>
      </c>
      <c r="E8" s="19" t="s">
        <v>193</v>
      </c>
      <c r="F8" s="198">
        <v>2814.46</v>
      </c>
      <c r="G8" s="199">
        <v>544.77</v>
      </c>
      <c r="H8" s="200">
        <v>420.85</v>
      </c>
      <c r="I8" s="201">
        <v>28.85</v>
      </c>
      <c r="J8" s="201">
        <v>95.07</v>
      </c>
      <c r="K8" s="202">
        <v>2333.19</v>
      </c>
      <c r="L8" s="202"/>
      <c r="M8" s="202">
        <v>2333.19</v>
      </c>
    </row>
    <row r="9" spans="1:13" s="1" customFormat="1" ht="20.100000000000001" customHeight="1">
      <c r="A9" s="176" t="s">
        <v>151</v>
      </c>
      <c r="B9" s="176" t="s">
        <v>93</v>
      </c>
      <c r="C9" s="183" t="s">
        <v>99</v>
      </c>
      <c r="D9" s="184" t="s">
        <v>197</v>
      </c>
      <c r="E9" s="177" t="s">
        <v>153</v>
      </c>
      <c r="F9" s="186">
        <v>30.54</v>
      </c>
      <c r="G9" s="202">
        <v>0</v>
      </c>
      <c r="H9" s="202">
        <v>0</v>
      </c>
      <c r="I9" s="202">
        <v>0</v>
      </c>
      <c r="J9" s="202">
        <v>0</v>
      </c>
      <c r="K9" s="202">
        <v>30.54</v>
      </c>
      <c r="L9" s="202"/>
      <c r="M9" s="202">
        <v>30.54</v>
      </c>
    </row>
    <row r="10" spans="1:13" s="1" customFormat="1" ht="20.100000000000001" customHeight="1">
      <c r="A10" s="176" t="s">
        <v>151</v>
      </c>
      <c r="B10" s="176" t="s">
        <v>97</v>
      </c>
      <c r="C10" s="183" t="s">
        <v>93</v>
      </c>
      <c r="D10" s="184" t="s">
        <v>196</v>
      </c>
      <c r="E10" s="177" t="s">
        <v>154</v>
      </c>
      <c r="F10" s="186">
        <v>430.1</v>
      </c>
      <c r="G10" s="202">
        <v>430.1</v>
      </c>
      <c r="H10" s="202">
        <v>392.18</v>
      </c>
      <c r="I10" s="202">
        <v>23.46</v>
      </c>
      <c r="J10" s="202">
        <v>14.46</v>
      </c>
      <c r="K10" s="202">
        <v>0</v>
      </c>
      <c r="L10" s="202"/>
      <c r="M10" s="202">
        <v>0</v>
      </c>
    </row>
    <row r="11" spans="1:13" s="1" customFormat="1" ht="20.100000000000001" customHeight="1">
      <c r="A11" s="176" t="s">
        <v>151</v>
      </c>
      <c r="B11" s="176" t="s">
        <v>97</v>
      </c>
      <c r="C11" s="183" t="s">
        <v>95</v>
      </c>
      <c r="D11" s="184" t="s">
        <v>196</v>
      </c>
      <c r="E11" s="177" t="s">
        <v>155</v>
      </c>
      <c r="F11" s="186">
        <v>553.25</v>
      </c>
      <c r="G11" s="202">
        <v>0</v>
      </c>
      <c r="H11" s="202">
        <v>0</v>
      </c>
      <c r="I11" s="202">
        <v>0</v>
      </c>
      <c r="J11" s="202">
        <v>0</v>
      </c>
      <c r="K11" s="202">
        <v>553.25</v>
      </c>
      <c r="L11" s="202"/>
      <c r="M11" s="202">
        <v>553.25</v>
      </c>
    </row>
    <row r="12" spans="1:13" s="1" customFormat="1" ht="20.100000000000001" customHeight="1">
      <c r="A12" s="176" t="s">
        <v>151</v>
      </c>
      <c r="B12" s="176" t="s">
        <v>97</v>
      </c>
      <c r="C12" s="183" t="s">
        <v>103</v>
      </c>
      <c r="D12" s="184" t="s">
        <v>196</v>
      </c>
      <c r="E12" s="177" t="s">
        <v>156</v>
      </c>
      <c r="F12" s="186">
        <v>123</v>
      </c>
      <c r="G12" s="202">
        <v>0</v>
      </c>
      <c r="H12" s="202">
        <v>0</v>
      </c>
      <c r="I12" s="202">
        <v>0</v>
      </c>
      <c r="J12" s="202">
        <v>0</v>
      </c>
      <c r="K12" s="202">
        <v>123</v>
      </c>
      <c r="L12" s="202"/>
      <c r="M12" s="202">
        <v>123</v>
      </c>
    </row>
    <row r="13" spans="1:13" s="1" customFormat="1" ht="20.100000000000001" customHeight="1">
      <c r="A13" s="176" t="s">
        <v>151</v>
      </c>
      <c r="B13" s="176" t="s">
        <v>111</v>
      </c>
      <c r="C13" s="183" t="s">
        <v>95</v>
      </c>
      <c r="D13" s="184" t="s">
        <v>196</v>
      </c>
      <c r="E13" s="177" t="s">
        <v>155</v>
      </c>
      <c r="F13" s="186">
        <v>10</v>
      </c>
      <c r="G13" s="202">
        <v>0</v>
      </c>
      <c r="H13" s="202">
        <v>0</v>
      </c>
      <c r="I13" s="202">
        <v>0</v>
      </c>
      <c r="J13" s="202">
        <v>0</v>
      </c>
      <c r="K13" s="202">
        <v>10</v>
      </c>
      <c r="L13" s="202"/>
      <c r="M13" s="202">
        <v>10</v>
      </c>
    </row>
    <row r="14" spans="1:13" s="1" customFormat="1" ht="20.100000000000001" customHeight="1">
      <c r="A14" s="176" t="s">
        <v>151</v>
      </c>
      <c r="B14" s="176" t="s">
        <v>157</v>
      </c>
      <c r="C14" s="183" t="s">
        <v>95</v>
      </c>
      <c r="D14" s="184" t="s">
        <v>196</v>
      </c>
      <c r="E14" s="177" t="s">
        <v>155</v>
      </c>
      <c r="F14" s="186">
        <v>6</v>
      </c>
      <c r="G14" s="202">
        <v>0</v>
      </c>
      <c r="H14" s="202">
        <v>0</v>
      </c>
      <c r="I14" s="202">
        <v>0</v>
      </c>
      <c r="J14" s="202">
        <v>0</v>
      </c>
      <c r="K14" s="202">
        <v>6</v>
      </c>
      <c r="L14" s="202"/>
      <c r="M14" s="202">
        <v>6</v>
      </c>
    </row>
    <row r="15" spans="1:13" s="1" customFormat="1" ht="20.100000000000001" customHeight="1">
      <c r="A15" s="176" t="s">
        <v>151</v>
      </c>
      <c r="B15" s="176" t="s">
        <v>158</v>
      </c>
      <c r="C15" s="183" t="s">
        <v>95</v>
      </c>
      <c r="D15" s="184" t="s">
        <v>196</v>
      </c>
      <c r="E15" s="177" t="s">
        <v>155</v>
      </c>
      <c r="F15" s="186">
        <v>5</v>
      </c>
      <c r="G15" s="202">
        <v>0</v>
      </c>
      <c r="H15" s="202">
        <v>0</v>
      </c>
      <c r="I15" s="202">
        <v>0</v>
      </c>
      <c r="J15" s="202">
        <v>0</v>
      </c>
      <c r="K15" s="202">
        <v>5</v>
      </c>
      <c r="L15" s="202"/>
      <c r="M15" s="202">
        <v>5</v>
      </c>
    </row>
    <row r="16" spans="1:13" s="1" customFormat="1" ht="20.100000000000001" customHeight="1">
      <c r="A16" s="176" t="s">
        <v>159</v>
      </c>
      <c r="B16" s="176" t="s">
        <v>113</v>
      </c>
      <c r="C16" s="183" t="s">
        <v>93</v>
      </c>
      <c r="D16" s="184" t="s">
        <v>196</v>
      </c>
      <c r="E16" s="177" t="s">
        <v>160</v>
      </c>
      <c r="F16" s="186">
        <v>10</v>
      </c>
      <c r="G16" s="202">
        <v>0</v>
      </c>
      <c r="H16" s="202">
        <v>0</v>
      </c>
      <c r="I16" s="202">
        <v>0</v>
      </c>
      <c r="J16" s="202">
        <v>0</v>
      </c>
      <c r="K16" s="202">
        <v>10</v>
      </c>
      <c r="L16" s="202"/>
      <c r="M16" s="202">
        <v>10</v>
      </c>
    </row>
    <row r="17" spans="1:13" s="1" customFormat="1" ht="20.100000000000001" customHeight="1">
      <c r="A17" s="176" t="s">
        <v>161</v>
      </c>
      <c r="B17" s="176" t="s">
        <v>113</v>
      </c>
      <c r="C17" s="183" t="s">
        <v>99</v>
      </c>
      <c r="D17" s="184" t="s">
        <v>196</v>
      </c>
      <c r="E17" s="177" t="s">
        <v>162</v>
      </c>
      <c r="F17" s="186">
        <v>6</v>
      </c>
      <c r="G17" s="202">
        <v>0</v>
      </c>
      <c r="H17" s="202">
        <v>0</v>
      </c>
      <c r="I17" s="202">
        <v>0</v>
      </c>
      <c r="J17" s="202">
        <v>0</v>
      </c>
      <c r="K17" s="202">
        <v>6</v>
      </c>
      <c r="L17" s="202"/>
      <c r="M17" s="202">
        <v>6</v>
      </c>
    </row>
    <row r="18" spans="1:13" s="1" customFormat="1" ht="20.100000000000001" customHeight="1">
      <c r="A18" s="176" t="s">
        <v>163</v>
      </c>
      <c r="B18" s="176" t="s">
        <v>101</v>
      </c>
      <c r="C18" s="183" t="s">
        <v>95</v>
      </c>
      <c r="D18" s="184" t="s">
        <v>196</v>
      </c>
      <c r="E18" s="177" t="s">
        <v>164</v>
      </c>
      <c r="F18" s="186">
        <v>5</v>
      </c>
      <c r="G18" s="202">
        <v>0</v>
      </c>
      <c r="H18" s="202">
        <v>0</v>
      </c>
      <c r="I18" s="202">
        <v>0</v>
      </c>
      <c r="J18" s="202">
        <v>0</v>
      </c>
      <c r="K18" s="202">
        <v>5</v>
      </c>
      <c r="L18" s="202"/>
      <c r="M18" s="202">
        <v>5</v>
      </c>
    </row>
    <row r="19" spans="1:13" s="1" customFormat="1" ht="20.100000000000001" customHeight="1">
      <c r="A19" s="176" t="s">
        <v>165</v>
      </c>
      <c r="B19" s="176" t="s">
        <v>93</v>
      </c>
      <c r="C19" s="183" t="s">
        <v>105</v>
      </c>
      <c r="D19" s="184" t="s">
        <v>196</v>
      </c>
      <c r="E19" s="177" t="s">
        <v>166</v>
      </c>
      <c r="F19" s="187">
        <v>11.5</v>
      </c>
      <c r="G19" s="203">
        <v>0</v>
      </c>
      <c r="H19" s="203">
        <v>0</v>
      </c>
      <c r="I19" s="203">
        <v>0</v>
      </c>
      <c r="J19" s="203">
        <v>0</v>
      </c>
      <c r="K19" s="203">
        <v>11.5</v>
      </c>
      <c r="L19" s="203"/>
      <c r="M19" s="203">
        <v>11.5</v>
      </c>
    </row>
    <row r="20" spans="1:13" s="1" customFormat="1" ht="20.100000000000001" customHeight="1">
      <c r="A20" s="176" t="s">
        <v>165</v>
      </c>
      <c r="B20" s="176" t="s">
        <v>93</v>
      </c>
      <c r="C20" s="183" t="s">
        <v>167</v>
      </c>
      <c r="D20" s="184" t="s">
        <v>196</v>
      </c>
      <c r="E20" s="177" t="s">
        <v>168</v>
      </c>
      <c r="F20" s="187">
        <v>15</v>
      </c>
      <c r="G20" s="203">
        <v>0</v>
      </c>
      <c r="H20" s="203">
        <v>0</v>
      </c>
      <c r="I20" s="203">
        <v>0</v>
      </c>
      <c r="J20" s="203">
        <v>0</v>
      </c>
      <c r="K20" s="203">
        <v>15</v>
      </c>
      <c r="L20" s="203"/>
      <c r="M20" s="203">
        <v>15</v>
      </c>
    </row>
    <row r="21" spans="1:13" s="1" customFormat="1" ht="20.100000000000001" customHeight="1">
      <c r="A21" s="176" t="s">
        <v>169</v>
      </c>
      <c r="B21" s="176" t="s">
        <v>95</v>
      </c>
      <c r="C21" s="183" t="s">
        <v>103</v>
      </c>
      <c r="D21" s="184" t="s">
        <v>196</v>
      </c>
      <c r="E21" s="177" t="s">
        <v>170</v>
      </c>
      <c r="F21" s="187">
        <v>78</v>
      </c>
      <c r="G21" s="203">
        <v>0</v>
      </c>
      <c r="H21" s="203">
        <v>0</v>
      </c>
      <c r="I21" s="203">
        <v>0</v>
      </c>
      <c r="J21" s="203">
        <v>0</v>
      </c>
      <c r="K21" s="203">
        <v>78</v>
      </c>
      <c r="L21" s="203"/>
      <c r="M21" s="203">
        <v>78</v>
      </c>
    </row>
    <row r="22" spans="1:13" s="1" customFormat="1" ht="20.100000000000001" customHeight="1">
      <c r="A22" s="176" t="s">
        <v>169</v>
      </c>
      <c r="B22" s="176" t="s">
        <v>111</v>
      </c>
      <c r="C22" s="183" t="s">
        <v>93</v>
      </c>
      <c r="D22" s="184" t="s">
        <v>196</v>
      </c>
      <c r="E22" s="177" t="s">
        <v>171</v>
      </c>
      <c r="F22" s="187">
        <v>46.44</v>
      </c>
      <c r="G22" s="203">
        <v>46.44</v>
      </c>
      <c r="H22" s="203">
        <v>0</v>
      </c>
      <c r="I22" s="203">
        <v>5.39</v>
      </c>
      <c r="J22" s="203">
        <v>41.05</v>
      </c>
      <c r="K22" s="203">
        <v>0</v>
      </c>
      <c r="L22" s="203"/>
      <c r="M22" s="203">
        <v>0</v>
      </c>
    </row>
    <row r="23" spans="1:13" s="1" customFormat="1" ht="20.100000000000001" customHeight="1">
      <c r="A23" s="176" t="s">
        <v>169</v>
      </c>
      <c r="B23" s="176" t="s">
        <v>172</v>
      </c>
      <c r="C23" s="183" t="s">
        <v>111</v>
      </c>
      <c r="D23" s="184" t="s">
        <v>196</v>
      </c>
      <c r="E23" s="177" t="s">
        <v>173</v>
      </c>
      <c r="F23" s="187">
        <v>33</v>
      </c>
      <c r="G23" s="203">
        <v>0</v>
      </c>
      <c r="H23" s="203">
        <v>0</v>
      </c>
      <c r="I23" s="203">
        <v>0</v>
      </c>
      <c r="J23" s="203">
        <v>0</v>
      </c>
      <c r="K23" s="203">
        <v>33</v>
      </c>
      <c r="L23" s="203"/>
      <c r="M23" s="203">
        <v>33</v>
      </c>
    </row>
    <row r="24" spans="1:13" s="1" customFormat="1" ht="20.100000000000001" customHeight="1">
      <c r="A24" s="176" t="s">
        <v>169</v>
      </c>
      <c r="B24" s="176" t="s">
        <v>174</v>
      </c>
      <c r="C24" s="183" t="s">
        <v>93</v>
      </c>
      <c r="D24" s="184" t="s">
        <v>196</v>
      </c>
      <c r="E24" s="177" t="s">
        <v>175</v>
      </c>
      <c r="F24" s="187">
        <v>16</v>
      </c>
      <c r="G24" s="203">
        <v>0</v>
      </c>
      <c r="H24" s="203">
        <v>0</v>
      </c>
      <c r="I24" s="203">
        <v>0</v>
      </c>
      <c r="J24" s="203">
        <v>0</v>
      </c>
      <c r="K24" s="203">
        <v>16</v>
      </c>
      <c r="L24" s="203"/>
      <c r="M24" s="203">
        <v>16</v>
      </c>
    </row>
    <row r="25" spans="1:13" s="1" customFormat="1" ht="20.100000000000001" customHeight="1">
      <c r="A25" s="176" t="s">
        <v>176</v>
      </c>
      <c r="B25" s="176" t="s">
        <v>101</v>
      </c>
      <c r="C25" s="183" t="s">
        <v>177</v>
      </c>
      <c r="D25" s="184" t="s">
        <v>196</v>
      </c>
      <c r="E25" s="177" t="s">
        <v>178</v>
      </c>
      <c r="F25" s="187">
        <v>92</v>
      </c>
      <c r="G25" s="203">
        <v>0</v>
      </c>
      <c r="H25" s="203">
        <v>0</v>
      </c>
      <c r="I25" s="203">
        <v>0</v>
      </c>
      <c r="J25" s="203">
        <v>0</v>
      </c>
      <c r="K25" s="203">
        <v>92</v>
      </c>
      <c r="L25" s="203"/>
      <c r="M25" s="203">
        <v>92</v>
      </c>
    </row>
    <row r="26" spans="1:13" ht="20.100000000000001" customHeight="1">
      <c r="A26" s="176" t="s">
        <v>176</v>
      </c>
      <c r="B26" s="176" t="s">
        <v>157</v>
      </c>
      <c r="C26" s="183" t="s">
        <v>93</v>
      </c>
      <c r="D26" s="184" t="s">
        <v>196</v>
      </c>
      <c r="E26" s="177" t="s">
        <v>179</v>
      </c>
      <c r="F26" s="187">
        <v>28.67</v>
      </c>
      <c r="G26" s="203">
        <v>28.67</v>
      </c>
      <c r="H26" s="203">
        <v>28.67</v>
      </c>
      <c r="I26" s="203">
        <v>0</v>
      </c>
      <c r="J26" s="203">
        <v>0</v>
      </c>
      <c r="K26" s="203">
        <v>0</v>
      </c>
      <c r="L26" s="203"/>
      <c r="M26" s="203">
        <v>0</v>
      </c>
    </row>
    <row r="27" spans="1:13" ht="20.100000000000001" customHeight="1">
      <c r="A27" s="176" t="s">
        <v>180</v>
      </c>
      <c r="B27" s="176" t="s">
        <v>99</v>
      </c>
      <c r="C27" s="183" t="s">
        <v>95</v>
      </c>
      <c r="D27" s="184" t="s">
        <v>196</v>
      </c>
      <c r="E27" s="177" t="s">
        <v>181</v>
      </c>
      <c r="F27" s="187">
        <v>110</v>
      </c>
      <c r="G27" s="203">
        <v>0</v>
      </c>
      <c r="H27" s="203">
        <v>0</v>
      </c>
      <c r="I27" s="203">
        <v>0</v>
      </c>
      <c r="J27" s="203">
        <v>0</v>
      </c>
      <c r="K27" s="203">
        <v>110</v>
      </c>
      <c r="L27" s="203"/>
      <c r="M27" s="203">
        <v>110</v>
      </c>
    </row>
    <row r="28" spans="1:13" ht="20.100000000000001" customHeight="1">
      <c r="A28" s="176" t="s">
        <v>182</v>
      </c>
      <c r="B28" s="176" t="s">
        <v>111</v>
      </c>
      <c r="C28" s="183" t="s">
        <v>93</v>
      </c>
      <c r="D28" s="184" t="s">
        <v>196</v>
      </c>
      <c r="E28" s="177" t="s">
        <v>183</v>
      </c>
      <c r="F28" s="187">
        <v>456</v>
      </c>
      <c r="G28" s="203">
        <v>0</v>
      </c>
      <c r="H28" s="203">
        <v>0</v>
      </c>
      <c r="I28" s="203">
        <v>0</v>
      </c>
      <c r="J28" s="203">
        <v>0</v>
      </c>
      <c r="K28" s="203">
        <v>456</v>
      </c>
      <c r="L28" s="203"/>
      <c r="M28" s="203">
        <v>456</v>
      </c>
    </row>
    <row r="29" spans="1:13" ht="20.100000000000001" customHeight="1">
      <c r="A29" s="176" t="s">
        <v>184</v>
      </c>
      <c r="B29" s="176" t="s">
        <v>93</v>
      </c>
      <c r="C29" s="183" t="s">
        <v>95</v>
      </c>
      <c r="D29" s="184" t="s">
        <v>196</v>
      </c>
      <c r="E29" s="177" t="s">
        <v>155</v>
      </c>
      <c r="F29" s="187">
        <v>10</v>
      </c>
      <c r="G29" s="203">
        <v>0</v>
      </c>
      <c r="H29" s="203">
        <v>0</v>
      </c>
      <c r="I29" s="203">
        <v>0</v>
      </c>
      <c r="J29" s="203">
        <v>0</v>
      </c>
      <c r="K29" s="203">
        <v>10</v>
      </c>
      <c r="L29" s="203"/>
      <c r="M29" s="203">
        <v>10</v>
      </c>
    </row>
    <row r="30" spans="1:13" ht="20.100000000000001" customHeight="1">
      <c r="A30" s="176" t="s">
        <v>184</v>
      </c>
      <c r="B30" s="176" t="s">
        <v>93</v>
      </c>
      <c r="C30" s="183" t="s">
        <v>185</v>
      </c>
      <c r="D30" s="184" t="s">
        <v>196</v>
      </c>
      <c r="E30" s="177" t="s">
        <v>186</v>
      </c>
      <c r="F30" s="187">
        <v>190</v>
      </c>
      <c r="G30" s="203">
        <v>0</v>
      </c>
      <c r="H30" s="203">
        <v>0</v>
      </c>
      <c r="I30" s="203">
        <v>0</v>
      </c>
      <c r="J30" s="203">
        <v>0</v>
      </c>
      <c r="K30" s="203">
        <v>190</v>
      </c>
      <c r="L30" s="203"/>
      <c r="M30" s="203">
        <v>190</v>
      </c>
    </row>
    <row r="31" spans="1:13" ht="20.100000000000001" customHeight="1">
      <c r="A31" s="176" t="s">
        <v>184</v>
      </c>
      <c r="B31" s="176" t="s">
        <v>95</v>
      </c>
      <c r="C31" s="183" t="s">
        <v>95</v>
      </c>
      <c r="D31" s="184" t="s">
        <v>196</v>
      </c>
      <c r="E31" s="177" t="s">
        <v>155</v>
      </c>
      <c r="F31" s="187">
        <v>74.900000000000006</v>
      </c>
      <c r="G31" s="203">
        <v>0</v>
      </c>
      <c r="H31" s="203">
        <v>0</v>
      </c>
      <c r="I31" s="203">
        <v>0</v>
      </c>
      <c r="J31" s="203">
        <v>0</v>
      </c>
      <c r="K31" s="203">
        <v>74.900000000000006</v>
      </c>
      <c r="L31" s="203"/>
      <c r="M31" s="203">
        <v>74.900000000000006</v>
      </c>
    </row>
    <row r="32" spans="1:13" ht="20.100000000000001" customHeight="1">
      <c r="A32" s="176" t="s">
        <v>184</v>
      </c>
      <c r="B32" s="176" t="s">
        <v>111</v>
      </c>
      <c r="C32" s="183" t="s">
        <v>167</v>
      </c>
      <c r="D32" s="184" t="s">
        <v>196</v>
      </c>
      <c r="E32" s="177" t="s">
        <v>187</v>
      </c>
      <c r="F32" s="187">
        <v>38.200000000000003</v>
      </c>
      <c r="G32" s="203">
        <v>0</v>
      </c>
      <c r="H32" s="203">
        <v>0</v>
      </c>
      <c r="I32" s="203">
        <v>0</v>
      </c>
      <c r="J32" s="203">
        <v>0</v>
      </c>
      <c r="K32" s="203">
        <v>38.200000000000003</v>
      </c>
      <c r="L32" s="203"/>
      <c r="M32" s="203">
        <v>38.200000000000003</v>
      </c>
    </row>
    <row r="33" spans="1:13" ht="20.100000000000001" customHeight="1">
      <c r="A33" s="176" t="s">
        <v>184</v>
      </c>
      <c r="B33" s="176" t="s">
        <v>101</v>
      </c>
      <c r="C33" s="183" t="s">
        <v>111</v>
      </c>
      <c r="D33" s="184" t="s">
        <v>196</v>
      </c>
      <c r="E33" s="177" t="s">
        <v>188</v>
      </c>
      <c r="F33" s="187">
        <v>381.3</v>
      </c>
      <c r="G33" s="203">
        <v>0</v>
      </c>
      <c r="H33" s="203">
        <v>0</v>
      </c>
      <c r="I33" s="203">
        <v>0</v>
      </c>
      <c r="J33" s="203">
        <v>0</v>
      </c>
      <c r="K33" s="203">
        <v>381.3</v>
      </c>
      <c r="L33" s="203"/>
      <c r="M33" s="203">
        <v>381.3</v>
      </c>
    </row>
    <row r="34" spans="1:13" ht="20.100000000000001" customHeight="1">
      <c r="A34" s="176" t="s">
        <v>189</v>
      </c>
      <c r="B34" s="176" t="s">
        <v>113</v>
      </c>
      <c r="C34" s="183" t="s">
        <v>95</v>
      </c>
      <c r="D34" s="184" t="s">
        <v>196</v>
      </c>
      <c r="E34" s="177" t="s">
        <v>155</v>
      </c>
      <c r="F34" s="187">
        <v>15</v>
      </c>
      <c r="G34" s="203">
        <v>0</v>
      </c>
      <c r="H34" s="203">
        <v>0</v>
      </c>
      <c r="I34" s="203">
        <v>0</v>
      </c>
      <c r="J34" s="203">
        <v>0</v>
      </c>
      <c r="K34" s="203">
        <v>15</v>
      </c>
      <c r="L34" s="203"/>
      <c r="M34" s="203">
        <v>15</v>
      </c>
    </row>
    <row r="35" spans="1:13" ht="20.100000000000001" customHeight="1">
      <c r="A35" s="176" t="s">
        <v>190</v>
      </c>
      <c r="B35" s="176" t="s">
        <v>95</v>
      </c>
      <c r="C35" s="183" t="s">
        <v>93</v>
      </c>
      <c r="D35" s="184" t="s">
        <v>196</v>
      </c>
      <c r="E35" s="177" t="s">
        <v>191</v>
      </c>
      <c r="F35" s="187">
        <v>39.56</v>
      </c>
      <c r="G35" s="203">
        <v>39.56</v>
      </c>
      <c r="H35" s="203">
        <v>0</v>
      </c>
      <c r="I35" s="203">
        <v>0</v>
      </c>
      <c r="J35" s="203">
        <v>39.56</v>
      </c>
      <c r="K35" s="203">
        <v>0</v>
      </c>
      <c r="L35" s="203"/>
      <c r="M35" s="203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B16" sqref="B16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90</v>
      </c>
    </row>
    <row r="2" spans="1:5" ht="25.5">
      <c r="A2" s="288" t="s">
        <v>91</v>
      </c>
      <c r="B2" s="288"/>
      <c r="C2" s="288"/>
      <c r="D2" s="288"/>
      <c r="E2" s="288"/>
    </row>
    <row r="3" spans="1:5">
      <c r="A3" s="45" t="s">
        <v>198</v>
      </c>
      <c r="B3" s="45"/>
      <c r="C3" s="45"/>
      <c r="D3" s="45"/>
      <c r="E3" s="44" t="s">
        <v>2</v>
      </c>
    </row>
    <row r="4" spans="1:5" ht="28.5" customHeight="1">
      <c r="A4" s="289" t="s">
        <v>41</v>
      </c>
      <c r="B4" s="290"/>
      <c r="C4" s="291" t="s">
        <v>92</v>
      </c>
      <c r="D4" s="289" t="s">
        <v>11</v>
      </c>
      <c r="E4" s="290"/>
    </row>
    <row r="5" spans="1:5" ht="28.5" customHeight="1">
      <c r="A5" s="46" t="s">
        <v>46</v>
      </c>
      <c r="B5" s="46" t="s">
        <v>47</v>
      </c>
      <c r="C5" s="292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ht="18.75" customHeight="1">
      <c r="A7" s="47"/>
      <c r="B7" s="47"/>
      <c r="C7" s="48" t="s">
        <v>8</v>
      </c>
      <c r="D7" s="48">
        <v>544.77</v>
      </c>
      <c r="E7" s="48">
        <v>544.77</v>
      </c>
    </row>
    <row r="8" spans="1:5" ht="18.75" customHeight="1">
      <c r="A8" s="47">
        <v>301</v>
      </c>
      <c r="B8" s="47"/>
      <c r="C8" s="48" t="s">
        <v>54</v>
      </c>
      <c r="D8" s="48">
        <v>420.85</v>
      </c>
      <c r="E8" s="48">
        <v>420.85</v>
      </c>
    </row>
    <row r="9" spans="1:5" ht="18.75" customHeight="1">
      <c r="A9" s="47">
        <v>301</v>
      </c>
      <c r="B9" s="47" t="s">
        <v>93</v>
      </c>
      <c r="C9" s="48" t="s">
        <v>94</v>
      </c>
      <c r="D9" s="48">
        <v>140.36000000000001</v>
      </c>
      <c r="E9" s="48">
        <v>140.36000000000001</v>
      </c>
    </row>
    <row r="10" spans="1:5" ht="18.75" customHeight="1">
      <c r="A10" s="47">
        <v>301</v>
      </c>
      <c r="B10" s="47" t="s">
        <v>95</v>
      </c>
      <c r="C10" s="48" t="s">
        <v>96</v>
      </c>
      <c r="D10" s="48">
        <v>68.61</v>
      </c>
      <c r="E10" s="48">
        <v>68.61</v>
      </c>
    </row>
    <row r="11" spans="1:5" ht="18.75" customHeight="1">
      <c r="A11" s="47">
        <v>301</v>
      </c>
      <c r="B11" s="47" t="s">
        <v>97</v>
      </c>
      <c r="C11" s="48" t="s">
        <v>98</v>
      </c>
      <c r="D11" s="48">
        <v>4.32</v>
      </c>
      <c r="E11" s="48">
        <v>4.32</v>
      </c>
    </row>
    <row r="12" spans="1:5" ht="18.75" customHeight="1">
      <c r="A12" s="47">
        <v>301</v>
      </c>
      <c r="B12" s="47" t="s">
        <v>99</v>
      </c>
      <c r="C12" s="48" t="s">
        <v>100</v>
      </c>
      <c r="D12" s="48">
        <v>34.6</v>
      </c>
      <c r="E12" s="48">
        <v>34.6</v>
      </c>
    </row>
    <row r="13" spans="1:5" ht="18.75" customHeight="1">
      <c r="A13" s="47">
        <v>301</v>
      </c>
      <c r="B13" s="47" t="s">
        <v>101</v>
      </c>
      <c r="C13" s="48" t="s">
        <v>102</v>
      </c>
      <c r="D13" s="48">
        <v>81.150000000000006</v>
      </c>
      <c r="E13" s="48">
        <v>81.150000000000006</v>
      </c>
    </row>
    <row r="14" spans="1:5" ht="20.25" customHeight="1">
      <c r="A14" s="47">
        <v>301</v>
      </c>
      <c r="B14" s="47" t="s">
        <v>103</v>
      </c>
      <c r="C14" s="48" t="s">
        <v>104</v>
      </c>
      <c r="D14" s="48">
        <v>56.58</v>
      </c>
      <c r="E14" s="48">
        <v>56.58</v>
      </c>
    </row>
    <row r="15" spans="1:5" ht="18.75" customHeight="1">
      <c r="A15" s="47">
        <v>301</v>
      </c>
      <c r="B15" s="47" t="s">
        <v>105</v>
      </c>
      <c r="C15" s="48" t="s">
        <v>106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107</v>
      </c>
      <c r="D16" s="48">
        <v>35.229999999999997</v>
      </c>
      <c r="E16" s="48">
        <v>35.229999999999997</v>
      </c>
    </row>
    <row r="17" spans="1:5" ht="18.75" customHeight="1">
      <c r="A17" s="47">
        <v>302</v>
      </c>
      <c r="B17" s="47"/>
      <c r="C17" s="48" t="s">
        <v>55</v>
      </c>
      <c r="D17" s="48">
        <v>28.85</v>
      </c>
      <c r="E17" s="48">
        <v>28.85</v>
      </c>
    </row>
    <row r="18" spans="1:5" ht="18.75" customHeight="1">
      <c r="A18" s="47">
        <v>302</v>
      </c>
      <c r="B18" s="47" t="s">
        <v>93</v>
      </c>
      <c r="C18" s="48" t="s">
        <v>108</v>
      </c>
      <c r="D18" s="48">
        <v>10.73</v>
      </c>
      <c r="E18" s="48">
        <v>10.73</v>
      </c>
    </row>
    <row r="19" spans="1:5" ht="18.75" customHeight="1">
      <c r="A19" s="47">
        <v>302</v>
      </c>
      <c r="B19" s="47" t="s">
        <v>95</v>
      </c>
      <c r="C19" s="48" t="s">
        <v>109</v>
      </c>
      <c r="D19" s="48">
        <v>5.39</v>
      </c>
      <c r="E19" s="48">
        <v>5.39</v>
      </c>
    </row>
    <row r="20" spans="1:5" ht="18.75" customHeight="1">
      <c r="A20" s="47">
        <v>302</v>
      </c>
      <c r="B20" s="47" t="s">
        <v>99</v>
      </c>
      <c r="C20" s="48" t="s">
        <v>110</v>
      </c>
      <c r="D20" s="48"/>
      <c r="E20" s="48"/>
    </row>
    <row r="21" spans="1:5" ht="18.75" customHeight="1">
      <c r="A21" s="47">
        <v>302</v>
      </c>
      <c r="B21" s="47" t="s">
        <v>111</v>
      </c>
      <c r="C21" s="48" t="s">
        <v>112</v>
      </c>
      <c r="D21" s="48"/>
      <c r="E21" s="48"/>
    </row>
    <row r="22" spans="1:5" ht="18.75" customHeight="1">
      <c r="A22" s="47">
        <v>302</v>
      </c>
      <c r="B22" s="47" t="s">
        <v>113</v>
      </c>
      <c r="C22" s="48" t="s">
        <v>114</v>
      </c>
      <c r="D22" s="48"/>
      <c r="E22" s="48"/>
    </row>
    <row r="23" spans="1:5" ht="18.75" customHeight="1">
      <c r="A23" s="47">
        <v>302</v>
      </c>
      <c r="B23" s="47" t="s">
        <v>101</v>
      </c>
      <c r="C23" s="48" t="s">
        <v>115</v>
      </c>
      <c r="D23" s="48"/>
      <c r="E23" s="48"/>
    </row>
    <row r="24" spans="1:5" ht="18.75" customHeight="1">
      <c r="A24" s="47">
        <v>302</v>
      </c>
      <c r="B24" s="47" t="s">
        <v>103</v>
      </c>
      <c r="C24" s="48" t="s">
        <v>116</v>
      </c>
      <c r="D24" s="48"/>
      <c r="E24" s="48"/>
    </row>
    <row r="25" spans="1:5" ht="18.75" customHeight="1">
      <c r="A25" s="47">
        <v>302</v>
      </c>
      <c r="B25" s="47" t="s">
        <v>105</v>
      </c>
      <c r="C25" s="48" t="s">
        <v>117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118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119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120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121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122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123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124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125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126</v>
      </c>
      <c r="D34" s="48">
        <v>5.66</v>
      </c>
      <c r="E34" s="48">
        <v>5.66</v>
      </c>
    </row>
    <row r="35" spans="1:5" ht="18.75" customHeight="1">
      <c r="A35" s="47">
        <v>302</v>
      </c>
      <c r="B35" s="47">
        <v>29</v>
      </c>
      <c r="C35" s="48" t="s">
        <v>127</v>
      </c>
      <c r="D35" s="48">
        <v>7.07</v>
      </c>
      <c r="E35" s="48">
        <v>7.07</v>
      </c>
    </row>
    <row r="36" spans="1:5" ht="18.75" customHeight="1">
      <c r="A36" s="47">
        <v>302</v>
      </c>
      <c r="B36" s="47">
        <v>31</v>
      </c>
      <c r="C36" s="48" t="s">
        <v>128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129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130</v>
      </c>
      <c r="D38" s="48"/>
      <c r="E38" s="48"/>
    </row>
    <row r="39" spans="1:5" ht="18.75" customHeight="1">
      <c r="A39" s="47">
        <v>303</v>
      </c>
      <c r="B39" s="47"/>
      <c r="C39" s="48" t="s">
        <v>56</v>
      </c>
      <c r="D39" s="48">
        <v>95.07</v>
      </c>
      <c r="E39" s="48">
        <v>95.07</v>
      </c>
    </row>
    <row r="40" spans="1:5" ht="18.75" customHeight="1">
      <c r="A40" s="47">
        <v>303</v>
      </c>
      <c r="B40" s="47" t="s">
        <v>93</v>
      </c>
      <c r="C40" s="48" t="s">
        <v>131</v>
      </c>
      <c r="D40" s="48"/>
      <c r="E40" s="48"/>
    </row>
    <row r="41" spans="1:5" ht="18.75" customHeight="1">
      <c r="A41" s="47">
        <v>303</v>
      </c>
      <c r="B41" s="47" t="s">
        <v>95</v>
      </c>
      <c r="C41" s="48" t="s">
        <v>132</v>
      </c>
      <c r="D41" s="48">
        <v>41.05</v>
      </c>
      <c r="E41" s="48">
        <v>41.05</v>
      </c>
    </row>
    <row r="42" spans="1:5" ht="18.75" customHeight="1">
      <c r="A42" s="47">
        <v>303</v>
      </c>
      <c r="B42" s="47">
        <v>11</v>
      </c>
      <c r="C42" s="48" t="s">
        <v>133</v>
      </c>
      <c r="D42" s="48">
        <v>39.56</v>
      </c>
      <c r="E42" s="48">
        <v>39.56</v>
      </c>
    </row>
    <row r="43" spans="1:5" ht="18.75" customHeight="1">
      <c r="A43" s="47">
        <v>303</v>
      </c>
      <c r="B43" s="47">
        <v>14</v>
      </c>
      <c r="C43" s="48" t="s">
        <v>134</v>
      </c>
      <c r="D43" s="48"/>
      <c r="E43" s="48"/>
    </row>
    <row r="44" spans="1:5" ht="20.25" customHeight="1">
      <c r="A44" s="47">
        <v>303</v>
      </c>
      <c r="B44" s="47">
        <v>99</v>
      </c>
      <c r="C44" s="48" t="s">
        <v>135</v>
      </c>
      <c r="D44" s="48">
        <v>14.46</v>
      </c>
      <c r="E44" s="48">
        <v>14.46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136</v>
      </c>
    </row>
    <row r="2" spans="1:5" s="32" customFormat="1" ht="45" customHeight="1">
      <c r="A2" s="293" t="s">
        <v>137</v>
      </c>
      <c r="B2" s="293"/>
      <c r="C2" s="293"/>
      <c r="D2" s="293"/>
      <c r="E2" s="36"/>
    </row>
    <row r="3" spans="1:5" ht="18.75" customHeight="1">
      <c r="A3" s="37" t="s">
        <v>198</v>
      </c>
      <c r="B3" s="37"/>
      <c r="C3" s="37"/>
      <c r="D3" s="38" t="s">
        <v>2</v>
      </c>
    </row>
    <row r="4" spans="1:5" s="33" customFormat="1" ht="30" customHeight="1">
      <c r="A4" s="39" t="s">
        <v>138</v>
      </c>
      <c r="B4" s="40" t="s">
        <v>139</v>
      </c>
      <c r="C4" s="40" t="s">
        <v>140</v>
      </c>
      <c r="D4" s="40" t="s">
        <v>141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142</v>
      </c>
      <c r="B6" s="42"/>
      <c r="C6" s="42"/>
      <c r="D6" s="41"/>
      <c r="E6" s="34"/>
    </row>
    <row r="7" spans="1:5" s="33" customFormat="1" ht="30" customHeight="1">
      <c r="A7" s="42" t="s">
        <v>143</v>
      </c>
      <c r="B7" s="42">
        <v>3.9</v>
      </c>
      <c r="C7" s="42">
        <v>3.9</v>
      </c>
      <c r="D7" s="41"/>
      <c r="E7" s="34"/>
    </row>
    <row r="8" spans="1:5" s="33" customFormat="1" ht="30" customHeight="1">
      <c r="A8" s="42" t="s">
        <v>144</v>
      </c>
      <c r="B8" s="42">
        <v>13</v>
      </c>
      <c r="C8" s="42">
        <v>9</v>
      </c>
      <c r="D8" s="41">
        <v>-0.3</v>
      </c>
      <c r="E8" s="34"/>
    </row>
    <row r="9" spans="1:5" s="33" customFormat="1" ht="30" customHeight="1">
      <c r="A9" s="42" t="s">
        <v>145</v>
      </c>
      <c r="B9" s="42">
        <v>13</v>
      </c>
      <c r="C9" s="42">
        <v>9</v>
      </c>
      <c r="D9" s="41">
        <v>-0.3</v>
      </c>
      <c r="E9" s="34"/>
    </row>
    <row r="10" spans="1:5" s="33" customFormat="1" ht="30" customHeight="1">
      <c r="A10" s="42" t="s">
        <v>146</v>
      </c>
      <c r="B10" s="42"/>
      <c r="C10" s="42"/>
      <c r="D10" s="41"/>
      <c r="E10" s="34"/>
    </row>
    <row r="11" spans="1:5" s="33" customFormat="1" ht="85.5" customHeight="1">
      <c r="A11" s="294" t="s">
        <v>147</v>
      </c>
      <c r="B11" s="294"/>
      <c r="C11" s="294"/>
      <c r="D11" s="294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P8" sqref="O8:P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4" t="s">
        <v>149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5" t="s">
        <v>198</v>
      </c>
      <c r="B3" s="286"/>
      <c r="C3" s="286"/>
      <c r="D3" s="286"/>
      <c r="E3" s="286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87" t="s">
        <v>42</v>
      </c>
      <c r="E4" s="287" t="s">
        <v>43</v>
      </c>
      <c r="F4" s="287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87"/>
      <c r="E5" s="287"/>
      <c r="F5" s="287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192</v>
      </c>
      <c r="E8" s="19" t="s">
        <v>193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2017-01-01T02:37:00Z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