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652" activeTab="5"/>
  </bookViews>
  <sheets>
    <sheet name="1、收支总表" sheetId="4" r:id="rId1"/>
    <sheet name="2、收入总表" sheetId="5" r:id="rId2"/>
    <sheet name="3、支出总表" sheetId="6" r:id="rId3"/>
    <sheet name="4、财政拨款收支总体表" sheetId="7" r:id="rId4"/>
    <sheet name="5、一般公共预算支出表" sheetId="8" r:id="rId5"/>
    <sheet name="6、一般公共预算基本支出" sheetId="9" r:id="rId6"/>
    <sheet name="7、部门三公经费表" sheetId="12" r:id="rId7"/>
    <sheet name="8、政府性基金支出表" sheetId="13" r:id="rId8"/>
    <sheet name="9、国有资本经营预算收支情况表" sheetId="14" r:id="rId9"/>
    <sheet name="10、机关运行经费" sheetId="15" r:id="rId10"/>
    <sheet name="11整体绩效目标表" sheetId="16" r:id="rId11"/>
    <sheet name="12预算项目支出绩效目标表（5人公务交通补贴）" sheetId="17" r:id="rId12"/>
    <sheet name="12预算项目支出绩效目标表（被装）" sheetId="18" r:id="rId13"/>
    <sheet name="12预算项目支出绩效目标表（公车）" sheetId="19" r:id="rId14"/>
    <sheet name="12预算项目正常绩效目标表（劳务派遣）" sheetId="20" r:id="rId15"/>
    <sheet name="12预算项目支出绩效目标表（机关养老基金）" sheetId="21" r:id="rId16"/>
    <sheet name="12预算项目支出绩效目标表（军转干部）" sheetId="22" r:id="rId17"/>
  </sheets>
  <definedNames>
    <definedName name="_xlnm.Print_Area" localSheetId="0">'1、收支总表'!$A$1:$R$18</definedName>
    <definedName name="_xlnm.Print_Area" localSheetId="9">'10、机关运行经费'!$A$1:$C$13</definedName>
    <definedName name="_xlnm.Print_Area" localSheetId="1">'2、收入总表'!$A$1:$Q$9</definedName>
    <definedName name="_xlnm.Print_Area" localSheetId="2">'3、支出总表'!$A$1:$N$16</definedName>
    <definedName name="_xlnm.Print_Area" localSheetId="3">'4、财政拨款收支总体表'!$A$1:$H$36</definedName>
    <definedName name="_xlnm.Print_Area" localSheetId="4">'5、一般公共预算支出表'!$A$1:$P$33</definedName>
    <definedName name="_xlnm.Print_Area" localSheetId="5">'6、一般公共预算基本支出'!$A$1:$BC$14</definedName>
    <definedName name="_xlnm.Print_Area" localSheetId="7">'8、政府性基金支出表'!$A$1:$BC$7</definedName>
    <definedName name="_xlnm.Print_Titles" localSheetId="0">'1、收支总表'!$1:$6</definedName>
    <definedName name="_xlnm.Print_Titles" localSheetId="9">'10、机关运行经费'!$1:$4</definedName>
    <definedName name="_xlnm.Print_Titles" localSheetId="1">'2、收入总表'!$1:$7</definedName>
    <definedName name="_xlnm.Print_Titles" localSheetId="2">'3、支出总表'!$1:$7</definedName>
    <definedName name="_xlnm.Print_Titles" localSheetId="3">'4、财政拨款收支总体表'!$1:$6</definedName>
    <definedName name="_xlnm.Print_Titles" localSheetId="4">'5、一般公共预算支出表'!$1:$6</definedName>
    <definedName name="_xlnm.Print_Titles" localSheetId="5">'6、一般公共预算基本支出'!$1:$7</definedName>
    <definedName name="_xlnm.Print_Titles" localSheetId="7">'8、政府性基金支出表'!$1:$7</definedName>
  </definedNames>
  <calcPr calcId="144525"/>
</workbook>
</file>

<file path=xl/sharedStrings.xml><?xml version="1.0" encoding="utf-8"?>
<sst xmlns="http://schemas.openxmlformats.org/spreadsheetml/2006/main" count="955" uniqueCount="418">
  <si>
    <t>预算01表</t>
  </si>
  <si>
    <t>部门2020年收支预算总表</t>
  </si>
  <si>
    <t>单位名称：洛阳市洛龙社会保险中心</t>
  </si>
  <si>
    <t>单位：万元</t>
  </si>
  <si>
    <t>收                          入</t>
  </si>
  <si>
    <t>支                        出</t>
  </si>
  <si>
    <t>项             目</t>
  </si>
  <si>
    <t>金　额</t>
  </si>
  <si>
    <t>2020年预算</t>
  </si>
  <si>
    <t>合计</t>
  </si>
  <si>
    <t>财政一般拨款</t>
  </si>
  <si>
    <t>缴入国库的行政事业性收费</t>
  </si>
  <si>
    <t>国有资源（资产）有偿使用收入</t>
  </si>
  <si>
    <t>国有资本经营收入</t>
  </si>
  <si>
    <t>政府性基金收入</t>
  </si>
  <si>
    <t>教育收费</t>
  </si>
  <si>
    <t>代管资金</t>
  </si>
  <si>
    <t>一般性转移支付</t>
  </si>
  <si>
    <t>专项转移支付</t>
  </si>
  <si>
    <t>政府性基金</t>
  </si>
  <si>
    <t>单位间转移收入</t>
  </si>
  <si>
    <t>部门结余结转资金</t>
  </si>
  <si>
    <t>罚没收入</t>
  </si>
  <si>
    <t>其他收入</t>
  </si>
  <si>
    <t>一、财政一般拨款</t>
  </si>
  <si>
    <t>一、基本支出</t>
  </si>
  <si>
    <t>二、缴入国库的行政事业性收费</t>
  </si>
  <si>
    <t>1、工资福利支出</t>
  </si>
  <si>
    <t>三、国有资源（资产）有偿使用</t>
  </si>
  <si>
    <t>2、商品和服务支出</t>
  </si>
  <si>
    <t>四、国有资本经营收入</t>
  </si>
  <si>
    <t>3、对个人和家庭的补助</t>
  </si>
  <si>
    <t>五、政府性基金收入</t>
  </si>
  <si>
    <t>二、项目支出</t>
  </si>
  <si>
    <t>六、财政专户收入</t>
  </si>
  <si>
    <t>1、一般性项目</t>
  </si>
  <si>
    <t>七、上级提前告知转移支付</t>
  </si>
  <si>
    <t>2、专项资金</t>
  </si>
  <si>
    <t>八、单位间转移收入</t>
  </si>
  <si>
    <t>九、部门结余结转资金</t>
  </si>
  <si>
    <t>十、罚没收入</t>
  </si>
  <si>
    <t>十一、其他收入</t>
  </si>
  <si>
    <t>本  年  收  入  合  计</t>
  </si>
  <si>
    <t>本  年  支  出  合  计</t>
  </si>
  <si>
    <t>预算02表</t>
  </si>
  <si>
    <t>部门2020年收入预算总表</t>
  </si>
  <si>
    <t>资     金     来     源</t>
  </si>
  <si>
    <t>单位代码</t>
  </si>
  <si>
    <t>单位名称</t>
  </si>
  <si>
    <t>国有资源（资本）有偿使用收入</t>
  </si>
  <si>
    <t>上级提前告知转移支付</t>
  </si>
  <si>
    <t>财政专户收入</t>
  </si>
  <si>
    <r>
      <rPr>
        <sz val="9"/>
        <rFont val="宋体"/>
        <charset val="134"/>
      </rPr>
      <t>*</t>
    </r>
    <r>
      <rPr>
        <sz val="9"/>
        <rFont val="宋体"/>
        <charset val="134"/>
      </rPr>
      <t>*</t>
    </r>
  </si>
  <si>
    <t>310001</t>
  </si>
  <si>
    <t>洛龙区社保中心</t>
  </si>
  <si>
    <t>预算03表</t>
  </si>
  <si>
    <t>部门2020年支出预算总表</t>
  </si>
  <si>
    <t>科目编码</t>
  </si>
  <si>
    <t>单位（科目名称）</t>
  </si>
  <si>
    <t>2020年</t>
  </si>
  <si>
    <t>类</t>
  </si>
  <si>
    <t>款</t>
  </si>
  <si>
    <t>项</t>
  </si>
  <si>
    <t>基本支出</t>
  </si>
  <si>
    <t>项目支出</t>
  </si>
  <si>
    <t>小计</t>
  </si>
  <si>
    <t>工资福利支出</t>
  </si>
  <si>
    <t>对个人和家庭的补助</t>
  </si>
  <si>
    <t>商品和服务支出</t>
  </si>
  <si>
    <t>一般性项目</t>
  </si>
  <si>
    <t>专项资金</t>
  </si>
  <si>
    <t>**</t>
  </si>
  <si>
    <t>201</t>
  </si>
  <si>
    <t>29</t>
  </si>
  <si>
    <t>06</t>
  </si>
  <si>
    <t>工会事务</t>
  </si>
  <si>
    <t>208</t>
  </si>
  <si>
    <t>01</t>
  </si>
  <si>
    <t>09</t>
  </si>
  <si>
    <t>社会保险经办机构</t>
  </si>
  <si>
    <t>05</t>
  </si>
  <si>
    <t>02</t>
  </si>
  <si>
    <t>事业单位离退休</t>
  </si>
  <si>
    <t>机关事业单位基本养老保险缴费支出</t>
  </si>
  <si>
    <t>07</t>
  </si>
  <si>
    <t>对机关事业单位基本养老保险基金的补助</t>
  </si>
  <si>
    <t>99</t>
  </si>
  <si>
    <t>其他退役安置支出</t>
  </si>
  <si>
    <t>210</t>
  </si>
  <si>
    <t>11</t>
  </si>
  <si>
    <t>事业单位医疗</t>
  </si>
  <si>
    <t>221</t>
  </si>
  <si>
    <t>住房公积金</t>
  </si>
  <si>
    <t>预算04表</t>
  </si>
  <si>
    <t xml:space="preserve"> 财政拨款收支总体情况表</t>
  </si>
  <si>
    <t>合    计</t>
  </si>
  <si>
    <t>一般公共预算</t>
  </si>
  <si>
    <t>政府性基金预算</t>
  </si>
  <si>
    <t>一、一般公共服务支出</t>
  </si>
  <si>
    <t>二、外交支出</t>
  </si>
  <si>
    <t>三、国有资源（资产）有偿使用收入</t>
  </si>
  <si>
    <t>三、国防支出</t>
  </si>
  <si>
    <t>四、专项收入</t>
  </si>
  <si>
    <t>四、公共安全支出</t>
  </si>
  <si>
    <t>五、教育支出</t>
  </si>
  <si>
    <t>六、科学技术支出</t>
  </si>
  <si>
    <t>七、文化旅游体育与传媒支出</t>
  </si>
  <si>
    <t>八、社会保障和就业支出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</si>
  <si>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</si>
  <si>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</si>
  <si>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</si>
  <si>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</si>
  <si>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</si>
  <si>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</si>
  <si>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</si>
  <si>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</si>
  <si>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</si>
  <si>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</si>
  <si>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</si>
  <si>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</si>
  <si>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</si>
  <si>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</si>
  <si>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</si>
  <si>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</si>
  <si>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</si>
  <si>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</si>
  <si>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</si>
  <si>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</si>
  <si>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</si>
  <si>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 xml:space="preserve">  收  入  合  计</t>
  </si>
  <si>
    <t>预算05表</t>
  </si>
  <si>
    <t>一般公共预算支出表</t>
  </si>
  <si>
    <t>类名称</t>
  </si>
  <si>
    <t>款名称</t>
  </si>
  <si>
    <t>功能项名称</t>
  </si>
  <si>
    <t>单位名称（科目）</t>
  </si>
  <si>
    <t>总  计</t>
  </si>
  <si>
    <t>一般公共服务支出</t>
  </si>
  <si>
    <t xml:space="preserve">  群众团体事务</t>
  </si>
  <si>
    <t xml:space="preserve">    工会事务</t>
  </si>
  <si>
    <t xml:space="preserve">  201</t>
  </si>
  <si>
    <t xml:space="preserve">  29</t>
  </si>
  <si>
    <t xml:space="preserve">  06</t>
  </si>
  <si>
    <t>群众团体事务</t>
  </si>
  <si>
    <t xml:space="preserve">      工会事务</t>
  </si>
  <si>
    <t>社会保障和就业支出</t>
  </si>
  <si>
    <t xml:space="preserve">  人力资源和社会保障管理事务</t>
  </si>
  <si>
    <t xml:space="preserve">    社会保险经办机构</t>
  </si>
  <si>
    <t xml:space="preserve">  208</t>
  </si>
  <si>
    <t xml:space="preserve">  01</t>
  </si>
  <si>
    <t xml:space="preserve">  09</t>
  </si>
  <si>
    <t>人力资源和社会保障管理事务</t>
  </si>
  <si>
    <t xml:space="preserve">      社会保险经办机构</t>
  </si>
  <si>
    <t xml:space="preserve">  行政事业单位养老支出</t>
  </si>
  <si>
    <t xml:space="preserve">    事业单位离退休</t>
  </si>
  <si>
    <t xml:space="preserve">  05</t>
  </si>
  <si>
    <t xml:space="preserve">  02</t>
  </si>
  <si>
    <t>行政事业单位养老支出</t>
  </si>
  <si>
    <t xml:space="preserve">      事业单位离退休</t>
  </si>
  <si>
    <t xml:space="preserve">    机关事业单位基本养老保险缴费支出</t>
  </si>
  <si>
    <t xml:space="preserve">      机关事业单位基本养老保险缴费支出</t>
  </si>
  <si>
    <t xml:space="preserve">    对机关事业单位基本养老保险基金的补助</t>
  </si>
  <si>
    <t xml:space="preserve">  07</t>
  </si>
  <si>
    <t xml:space="preserve">      对机关事业单位基本养老保险基金的补助</t>
  </si>
  <si>
    <t xml:space="preserve">  退役安置</t>
  </si>
  <si>
    <t xml:space="preserve">    其他退役安置支出</t>
  </si>
  <si>
    <t xml:space="preserve">  99</t>
  </si>
  <si>
    <t>退役安置</t>
  </si>
  <si>
    <t xml:space="preserve">      其他退役安置支出</t>
  </si>
  <si>
    <t>卫生健康支出</t>
  </si>
  <si>
    <t xml:space="preserve">  行政事业单位医疗</t>
  </si>
  <si>
    <t xml:space="preserve">    事业单位医疗</t>
  </si>
  <si>
    <t xml:space="preserve">  210</t>
  </si>
  <si>
    <t xml:space="preserve">  11</t>
  </si>
  <si>
    <t>行政事业单位医疗</t>
  </si>
  <si>
    <t xml:space="preserve">      事业单位医疗</t>
  </si>
  <si>
    <t>住房保障支出</t>
  </si>
  <si>
    <t xml:space="preserve">  住房改革支出</t>
  </si>
  <si>
    <t xml:space="preserve">    住房公积金</t>
  </si>
  <si>
    <t xml:space="preserve">  221</t>
  </si>
  <si>
    <t>住房改革支出</t>
  </si>
  <si>
    <t xml:space="preserve">      住房公积金</t>
  </si>
  <si>
    <t>预算06表</t>
  </si>
  <si>
    <t>一般公共预算基本支出表</t>
  </si>
  <si>
    <t>功能科目名称</t>
  </si>
  <si>
    <t>生产建设和事业发展专项支出</t>
  </si>
  <si>
    <t>合  计</t>
  </si>
  <si>
    <t>基本工资</t>
  </si>
  <si>
    <t>津贴补贴</t>
  </si>
  <si>
    <t>奖金</t>
  </si>
  <si>
    <t>养老保险</t>
  </si>
  <si>
    <t>医疗保险</t>
  </si>
  <si>
    <t>工伤保险</t>
  </si>
  <si>
    <t>生育保险</t>
  </si>
  <si>
    <t>失业保险</t>
  </si>
  <si>
    <t>在职人员文明奖</t>
  </si>
  <si>
    <t>在职人员取暖补贴</t>
  </si>
  <si>
    <t>奖励性绩效工资1</t>
  </si>
  <si>
    <t>基础性绩效工资</t>
  </si>
  <si>
    <t>奖励性绩效工资2</t>
  </si>
  <si>
    <t>年度目标考核奖</t>
  </si>
  <si>
    <t>物业补贴</t>
  </si>
  <si>
    <t>通讯补贴</t>
  </si>
  <si>
    <t>女工费</t>
  </si>
  <si>
    <t>其他工资福利支出</t>
  </si>
  <si>
    <t>平时考核奖</t>
  </si>
  <si>
    <t>全国文明城市奖</t>
  </si>
  <si>
    <t>离休费</t>
  </si>
  <si>
    <t>离休人员金康修养费</t>
  </si>
  <si>
    <t>退休人员健康修养费</t>
  </si>
  <si>
    <t>离休文明奖</t>
  </si>
  <si>
    <t>退休文明奖</t>
  </si>
  <si>
    <t>离休取暖补贴</t>
  </si>
  <si>
    <t>退休取暖补贴</t>
  </si>
  <si>
    <t>遗属补助</t>
  </si>
  <si>
    <t>助学金</t>
  </si>
  <si>
    <t>离退休保留福补</t>
  </si>
  <si>
    <t>离退休平时健康修养费</t>
  </si>
  <si>
    <t>离退休全国文明城市奖</t>
  </si>
  <si>
    <t>离退休物业补贴</t>
  </si>
  <si>
    <t>其他对个人和家庭的补助</t>
  </si>
  <si>
    <t>综合定额公用经费</t>
  </si>
  <si>
    <t>工会经费</t>
  </si>
  <si>
    <t>福利费</t>
  </si>
  <si>
    <t>离休人员公用支出</t>
  </si>
  <si>
    <t>退休人员公用支出</t>
  </si>
  <si>
    <t>公务交通补贴</t>
  </si>
  <si>
    <t>其他商品和服务支出</t>
  </si>
  <si>
    <t>其他各项支出</t>
  </si>
  <si>
    <t>预算07表</t>
  </si>
  <si>
    <t>部门三公经费表</t>
  </si>
  <si>
    <t>项      目</t>
  </si>
  <si>
    <t>上年“三公”经费预算数</t>
  </si>
  <si>
    <t>2020年“三公”经费预算数</t>
  </si>
  <si>
    <t>增减（%）</t>
  </si>
  <si>
    <t>总计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</si>
  <si>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</si>
  <si>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</si>
  <si>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</si>
  <si>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</si>
  <si>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</si>
  <si>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</si>
  <si>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政府性基金支出表</t>
  </si>
  <si>
    <t>离退休全国文明城市将</t>
  </si>
  <si>
    <t>公用经费</t>
  </si>
  <si>
    <t>2020年国有资本经营预算收支情况表</t>
  </si>
  <si>
    <t>项  目</t>
  </si>
  <si>
    <t>收入预算数</t>
  </si>
  <si>
    <t>支出预算数</t>
  </si>
  <si>
    <t>利润收入</t>
  </si>
  <si>
    <t>解决历史遗留问题及改革成本支出</t>
  </si>
  <si>
    <t xml:space="preserve"> 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</si>
  <si>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</si>
  <si>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</si>
  <si>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</si>
  <si>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</si>
  <si>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</si>
  <si>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</si>
  <si>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</si>
  <si>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</si>
  <si>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</si>
  <si>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</si>
  <si>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</si>
  <si>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</si>
  <si>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</si>
  <si>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收入总计</t>
  </si>
  <si>
    <t>支出总计</t>
  </si>
  <si>
    <t>2020年机关运行经费</t>
  </si>
  <si>
    <t>科目名称</t>
  </si>
  <si>
    <t>机关运行经费支出</t>
  </si>
  <si>
    <t>*</t>
  </si>
  <si>
    <t>办公费</t>
  </si>
  <si>
    <t xml:space="preserve">  办公费</t>
  </si>
  <si>
    <t>印刷费</t>
  </si>
  <si>
    <t xml:space="preserve">  印刷费</t>
  </si>
  <si>
    <t>邮电费</t>
  </si>
  <si>
    <t xml:space="preserve">  邮电费</t>
  </si>
  <si>
    <t>差旅费</t>
  </si>
  <si>
    <t xml:space="preserve">  差旅费</t>
  </si>
  <si>
    <t>表十一</t>
  </si>
  <si>
    <t>2020年部门（单位）整体绩效目标表</t>
  </si>
  <si>
    <t>单位名称：洛阳市洛龙社保中心</t>
  </si>
  <si>
    <t>部门（单位）名称</t>
  </si>
  <si>
    <t>洛阳市洛龙社保中心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</si>
  <si>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</si>
  <si>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</si>
  <si>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</si>
  <si>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</si>
  <si>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</si>
  <si>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</si>
  <si>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</si>
  <si>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其他资金</t>
  </si>
  <si>
    <t>任务1</t>
  </si>
  <si>
    <t>5人公务交通补贴</t>
  </si>
  <si>
    <t>任务2</t>
  </si>
  <si>
    <t>被装购置费</t>
  </si>
  <si>
    <t>任务3</t>
  </si>
  <si>
    <t>公车运行费</t>
  </si>
  <si>
    <t>任务4</t>
  </si>
  <si>
    <t>劳务派遣</t>
  </si>
  <si>
    <t>任务5</t>
  </si>
  <si>
    <t>机关事业养老基金</t>
  </si>
  <si>
    <t>任务6</t>
  </si>
  <si>
    <t>军转干医保金</t>
  </si>
  <si>
    <t>金额合计</t>
  </si>
  <si>
    <t>年度
总体
目标</t>
  </si>
  <si>
    <t xml:space="preserve">
 </t>
  </si>
  <si>
    <t>年
度
绩
效
指
标</t>
  </si>
  <si>
    <t>一级指标</t>
  </si>
  <si>
    <t>二级指标</t>
  </si>
  <si>
    <t>三级指标</t>
  </si>
  <si>
    <t>指标值</t>
  </si>
  <si>
    <t>产出指标</t>
  </si>
  <si>
    <t>数量指标</t>
  </si>
  <si>
    <t>质量指标</t>
  </si>
  <si>
    <t>时效指标</t>
  </si>
  <si>
    <t>成本指标</t>
  </si>
  <si>
    <t>效益指标</t>
  </si>
  <si>
    <t>经济效益
指标</t>
  </si>
  <si>
    <t>社会效益
指标</t>
  </si>
  <si>
    <t>生态效益
指标</t>
  </si>
  <si>
    <t>可持续影响
指标</t>
  </si>
  <si>
    <t>满意度
指标</t>
  </si>
  <si>
    <t>服务对象
满意度指标</t>
  </si>
  <si>
    <t>表十二</t>
  </si>
  <si>
    <t>2020年项目支出绩效目标表</t>
  </si>
  <si>
    <t>项目名称</t>
  </si>
  <si>
    <t>主管部门</t>
  </si>
  <si>
    <t>实施单位</t>
  </si>
  <si>
    <t>项目概况</t>
  </si>
  <si>
    <t>项目类别</t>
  </si>
  <si>
    <t>事业发展常年事项</t>
  </si>
  <si>
    <t>项目属性</t>
  </si>
  <si>
    <t>延续性项目</t>
  </si>
  <si>
    <t>项目周期</t>
  </si>
  <si>
    <t>2020年1-12月</t>
  </si>
  <si>
    <t>项目负责人</t>
  </si>
  <si>
    <t>李寿儒</t>
  </si>
  <si>
    <t>资金来源</t>
  </si>
  <si>
    <t>其中：本级财政资金</t>
  </si>
  <si>
    <t>本级财政资金             分年项目预算</t>
  </si>
  <si>
    <t>2021年</t>
  </si>
  <si>
    <t>2022年</t>
  </si>
  <si>
    <t>项目基本概况</t>
  </si>
  <si>
    <t>根据洛龙区会议纪要【56号】文、区长批文，我单位隶属人员22人，其中17人公务交通补贴已经发放到位，其他5名人员没有发放，为了确保转隶后个人收入总体不降低，特此为5名人员申请此项目。</t>
  </si>
  <si>
    <t>政策依据</t>
  </si>
  <si>
    <t xml:space="preserve">洛龙区会议纪要【56号】文、区长批文 </t>
  </si>
  <si>
    <t>项目支出绩效目标与指标</t>
  </si>
  <si>
    <t>绩效目标</t>
  </si>
  <si>
    <t>通过实施该项目，保障了转隶后5人个人收入总体水平不降低。</t>
  </si>
  <si>
    <t>绩效指标</t>
  </si>
  <si>
    <t>5人</t>
  </si>
  <si>
    <t>保障转隶后5人总体收入不降低</t>
  </si>
  <si>
    <t>每月支付</t>
  </si>
  <si>
    <t>600元/人/月，5人全年3.6万元</t>
  </si>
  <si>
    <t>经济效益指标</t>
  </si>
  <si>
    <t>社会效益指标</t>
  </si>
  <si>
    <t>保障我单位整体工作氛围运行正常</t>
  </si>
  <si>
    <t>生态效益指标</t>
  </si>
  <si>
    <t>可持续影响指标</t>
  </si>
  <si>
    <t>保障了转隶后5人享受公务补贴津贴</t>
  </si>
  <si>
    <t>满意度指标</t>
  </si>
  <si>
    <t>服务对象满意度指标</t>
  </si>
  <si>
    <t>根据国家社会保障部规定，为加强社会保险工作人员着装管理，建设一支具有仪表端庄、队伍庄严、严守纪律、讲究文明的社会保险保障队伍的良好社会形象，实行统一着装为广大人民群众服务。</t>
  </si>
  <si>
    <t>2018年12月6日洛阳市社保局工装采购项目</t>
  </si>
  <si>
    <t>提高办事效率和人员管理，让社保人员的形象深入人心，服务好群众，同时接受内外部的监督。</t>
  </si>
  <si>
    <t>编制人员21人</t>
  </si>
  <si>
    <t>2020年第一季度</t>
  </si>
  <si>
    <t>2000元/人，共计4.2万元</t>
  </si>
  <si>
    <t>让工装着装人员满意度100%</t>
  </si>
  <si>
    <t>我单位现有公务用车1台，该车用于外出开展企业参保征缴稽核、社保保险参保政策宣传等业务使用，为使车辆正常运行，特此申请公车运行经费。</t>
  </si>
  <si>
    <t>区长批文</t>
  </si>
  <si>
    <t>保障车辆的各项运行支出，使车辆正常运行，方便人员更好的开展社保业务宣传工作。</t>
  </si>
  <si>
    <t>公车1台</t>
  </si>
  <si>
    <t>车辆牌号：豫C7J980，车架号：LJNMDV1L6AN087638,发动机：664321D。保障公车的正常运行。</t>
  </si>
  <si>
    <t>2020年1-12月底</t>
  </si>
  <si>
    <t>1年1.5万元</t>
  </si>
  <si>
    <t>该车用于外出开展企业参保征缴稽核、社保保险参保政策宣传等业务使用</t>
  </si>
  <si>
    <t>向广大群众宣传社保和惠民政策，真正的为群众服务</t>
  </si>
  <si>
    <t>积极的贯彻社保职能，宣传社保政策，树立社保形象</t>
  </si>
  <si>
    <t>积极的贯彻社保职能，宣传社保政策，树立社保形象，使人民群众广泛了解社保政策，选择并参加适合群众自己的社保</t>
  </si>
  <si>
    <t>使车辆使用人员满意度100%</t>
  </si>
  <si>
    <t>事业发展常年事项、区领导批示事项</t>
  </si>
  <si>
    <t>为了应对社保新系统上线及业务繁杂、人员不足等情况，特申请增加劳务派遣人员3名。</t>
  </si>
  <si>
    <t>洛龙区劳务派遣用工申请表、区长批复</t>
  </si>
  <si>
    <t>依照标准按月发放劳务派遣工资，维护其合法权益，增强工作积极性，更好的服务群众。</t>
  </si>
  <si>
    <t>3人</t>
  </si>
  <si>
    <t>按月依据支付制度及时支付工资。</t>
  </si>
  <si>
    <t>根据洛阳市规定的最低工资标准工资1900元，绩效500元，社保费用669.8元，每月每人代理费30元，每年大病医疗56元，月工资合计3099.8元。</t>
  </si>
  <si>
    <t>解决任务重，人员少的局面，更好的为群众服务。</t>
  </si>
  <si>
    <t>通过劳务派遣人员的充实，更好的为群众服务，更好的完成2019年的工作。</t>
  </si>
  <si>
    <t>劳务派遣人员满意度大于85%</t>
  </si>
  <si>
    <t>机关事业单位养老保险基金预算</t>
  </si>
  <si>
    <t>1、2019年度机关养老金征缴收入8300万元，支出约13000万元，缺口4700万元，再加上工资调整、自然增长等因素，建议2020年度拨付2800人退休人员养老金按5000万元安排预算。2、全区机关事业单位在职参保职工4800人，2014年10月至2020年12月职业年金单位缴费部分虚账记实，需安排预算1200万元。</t>
  </si>
  <si>
    <t>豫人社办【2018】134号文</t>
  </si>
  <si>
    <t>通过实施该项目，机关事业单位工作人员要按照国家规定切实履行缴费义务，享受相应的养老保险待遇，形成责任共担，切实保障退休人员的基本生活，促进机关养老保险制度可持续性发展。</t>
  </si>
  <si>
    <t>全区机关单位退休人员2800人，每月拨付养老金大约1050万元；全区在职职工4800人，2014年10月至2020年12月职业年金虚账记实需1200万元。</t>
  </si>
  <si>
    <t>按照征缴与拨付的实际数据，原则上2020年每月支付。</t>
  </si>
  <si>
    <t>每月按照社保中心业务系统出具拨付计划，按月及时支付</t>
  </si>
  <si>
    <t>机关单位退休人员2800人，5000万元；机关单位在职人员4800人，1200万元。</t>
  </si>
  <si>
    <t>通过实施该项目，促进洛龙区机关养老保险工作的顺利开展。</t>
  </si>
  <si>
    <t>充分体现政府对机关事业单位退休人员的人文关怀。</t>
  </si>
  <si>
    <t>全面建立健全洛龙区机关养老保险体系，树立洛龙对外形象。</t>
  </si>
  <si>
    <t>按时发放退休人员养老金，老有所养，老有所依落地实处</t>
  </si>
  <si>
    <t>坚持及时、准确，让机关事业单位参保职工满意度达到100%</t>
  </si>
  <si>
    <t>洛龙区社会医疗保险所军转干部缴纳单位部分医保金</t>
  </si>
  <si>
    <t>洛龙区社会医疗保险所军转干部2人缴纳2020年7月至2021年6月单位部分医保金，2020年需安排预算0.6万元。</t>
  </si>
  <si>
    <t>依据社会保险费缴费申报表</t>
  </si>
  <si>
    <t>贯彻落实城镇职工医保的实施政策，通过实施该项目，保障军转干部的切身利益。</t>
  </si>
  <si>
    <t>军转干部2人，每月拨付约0.05万元</t>
  </si>
  <si>
    <t>按月按时拨付。</t>
  </si>
  <si>
    <t>每月按照社会保险费缴费申报表，按月及时支付。</t>
  </si>
  <si>
    <t>军转干部2人，每年0.6万元.</t>
  </si>
  <si>
    <t>通过实施该项目，促进洛龙区医疗保险工作的顺利开展。</t>
  </si>
  <si>
    <t>充分体现政府对军转干部的人文关怀。</t>
  </si>
  <si>
    <t>积极落实政策，让军转干部感受温暖。</t>
  </si>
  <si>
    <t>真正使参保职工感受到国家政策落到实处。</t>
  </si>
  <si>
    <t>坚持及时、准确，让军转干部满意度达到100%</t>
  </si>
</sst>
</file>

<file path=xl/styles.xml><?xml version="1.0" encoding="utf-8"?>
<styleSheet xmlns="http://schemas.openxmlformats.org/spreadsheetml/2006/main">
  <numFmts count="15">
    <numFmt numFmtId="176" formatCode="#,##0.0000"/>
    <numFmt numFmtId="177" formatCode="#,##0.00_);\(#,##0.0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8" formatCode="#,##0_);[Red]\(#,##0\)"/>
    <numFmt numFmtId="179" formatCode="00"/>
    <numFmt numFmtId="180" formatCode="0000"/>
    <numFmt numFmtId="181" formatCode="#,##0.0_);[Red]\(#,##0.0\)"/>
    <numFmt numFmtId="182" formatCode="* #,##0.00;* \-#,##0.00;* &quot;&quot;??;@"/>
    <numFmt numFmtId="183" formatCode="#,##0.00_);[Red]\(#,##0.00\)"/>
    <numFmt numFmtId="184" formatCode="0_ ;[Red]\-0\ "/>
    <numFmt numFmtId="185" formatCode="#,##0.00_ "/>
    <numFmt numFmtId="186" formatCode="0.00_);[Red]\(0.00\)"/>
  </numFmts>
  <fonts count="42">
    <font>
      <sz val="12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22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sz val="20"/>
      <name val="方正小标宋简体"/>
      <charset val="134"/>
    </font>
    <font>
      <sz val="16"/>
      <name val="宋体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等线"/>
      <charset val="134"/>
    </font>
    <font>
      <sz val="11"/>
      <color indexed="17"/>
      <name val="宋体"/>
      <charset val="134"/>
    </font>
    <font>
      <sz val="11"/>
      <color indexed="8"/>
      <name val="等线"/>
      <charset val="134"/>
    </font>
    <font>
      <sz val="11"/>
      <color indexed="20"/>
      <name val="宋体"/>
      <charset val="134"/>
    </font>
    <font>
      <sz val="11"/>
      <color indexed="9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16"/>
      <name val="宋体"/>
      <charset val="134"/>
    </font>
    <font>
      <sz val="11"/>
      <color indexed="20"/>
      <name val="等线"/>
      <charset val="134"/>
    </font>
    <font>
      <sz val="11"/>
      <color indexed="17"/>
      <name val="等线"/>
      <charset val="134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18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5" fillId="4" borderId="17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6" fillId="26" borderId="21" applyNumberFormat="0" applyFont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2" fillId="0" borderId="22" applyNumberFormat="0" applyFill="0" applyAlignment="0" applyProtection="0">
      <alignment vertical="center"/>
    </xf>
    <xf numFmtId="0" fontId="17" fillId="38" borderId="0" applyNumberFormat="0" applyBorder="0" applyAlignment="0" applyProtection="0">
      <alignment vertical="center"/>
    </xf>
    <xf numFmtId="0" fontId="28" fillId="17" borderId="19" applyNumberFormat="0" applyAlignment="0" applyProtection="0">
      <alignment vertical="center"/>
    </xf>
    <xf numFmtId="0" fontId="24" fillId="17" borderId="17" applyNumberFormat="0" applyAlignment="0" applyProtection="0">
      <alignment vertical="center"/>
    </xf>
    <xf numFmtId="0" fontId="37" fillId="39" borderId="23" applyNumberFormat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38" fillId="0" borderId="24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18" fillId="41" borderId="0" applyNumberFormat="0" applyBorder="0" applyAlignment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8" fillId="44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7" fillId="45" borderId="0" applyNumberFormat="0" applyBorder="0" applyAlignment="0" applyProtection="0">
      <alignment vertical="center"/>
    </xf>
    <xf numFmtId="0" fontId="17" fillId="4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7" fillId="47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0" fillId="0" borderId="0"/>
    <xf numFmtId="0" fontId="3" fillId="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4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0" fillId="0" borderId="0"/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23" fillId="50" borderId="0" applyNumberFormat="0" applyBorder="0" applyAlignment="0" applyProtection="0">
      <alignment vertical="center"/>
    </xf>
    <xf numFmtId="0" fontId="10" fillId="0" borderId="0"/>
    <xf numFmtId="0" fontId="3" fillId="1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51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0" fillId="0" borderId="0">
      <alignment vertical="center"/>
    </xf>
    <xf numFmtId="0" fontId="3" fillId="29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3" fillId="51" borderId="0" applyNumberFormat="0" applyBorder="0" applyAlignment="0" applyProtection="0">
      <alignment vertical="center"/>
    </xf>
    <xf numFmtId="0" fontId="3" fillId="51" borderId="0" applyNumberFormat="0" applyBorder="0" applyAlignment="0" applyProtection="0">
      <alignment vertical="center"/>
    </xf>
    <xf numFmtId="0" fontId="3" fillId="5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1" fillId="5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53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21" fillId="5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0" fillId="0" borderId="0"/>
    <xf numFmtId="0" fontId="3" fillId="1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3" fillId="54" borderId="0" applyNumberFormat="0" applyBorder="0" applyAlignment="0" applyProtection="0">
      <alignment vertical="center"/>
    </xf>
    <xf numFmtId="0" fontId="23" fillId="54" borderId="0" applyNumberFormat="0" applyBorder="0" applyAlignment="0" applyProtection="0">
      <alignment vertical="center"/>
    </xf>
    <xf numFmtId="0" fontId="23" fillId="51" borderId="0" applyNumberFormat="0" applyBorder="0" applyAlignment="0" applyProtection="0">
      <alignment vertical="center"/>
    </xf>
    <xf numFmtId="0" fontId="23" fillId="51" borderId="0" applyNumberFormat="0" applyBorder="0" applyAlignment="0" applyProtection="0">
      <alignment vertical="center"/>
    </xf>
    <xf numFmtId="0" fontId="19" fillId="5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19" fillId="4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0" fillId="0" borderId="0"/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0" fillId="0" borderId="0"/>
    <xf numFmtId="0" fontId="22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" fillId="0" borderId="0"/>
    <xf numFmtId="0" fontId="4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4" fillId="0" borderId="0">
      <alignment vertical="center"/>
    </xf>
    <xf numFmtId="0" fontId="4" fillId="0" borderId="0">
      <alignment vertical="center"/>
    </xf>
    <xf numFmtId="0" fontId="10" fillId="0" borderId="0"/>
    <xf numFmtId="0" fontId="10" fillId="0" borderId="0"/>
    <xf numFmtId="0" fontId="20" fillId="9" borderId="0" applyNumberFormat="0" applyBorder="0" applyAlignment="0" applyProtection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4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23" fillId="48" borderId="0" applyNumberFormat="0" applyBorder="0" applyAlignment="0" applyProtection="0">
      <alignment vertical="center"/>
    </xf>
    <xf numFmtId="0" fontId="23" fillId="4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</cellStyleXfs>
  <cellXfs count="40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4" fillId="0" borderId="0" xfId="180" applyAlignment="1">
      <alignment vertical="center"/>
    </xf>
    <xf numFmtId="0" fontId="4" fillId="0" borderId="0" xfId="180" applyAlignment="1">
      <alignment vertical="center" wrapText="1"/>
    </xf>
    <xf numFmtId="0" fontId="0" fillId="0" borderId="0" xfId="180" applyFont="1" applyAlignment="1">
      <alignment vertical="center"/>
    </xf>
    <xf numFmtId="0" fontId="5" fillId="0" borderId="0" xfId="180" applyFont="1" applyAlignment="1">
      <alignment vertical="center"/>
    </xf>
    <xf numFmtId="0" fontId="6" fillId="0" borderId="0" xfId="180" applyFont="1" applyAlignment="1">
      <alignment horizontal="center" vertical="center" wrapText="1"/>
    </xf>
    <xf numFmtId="0" fontId="7" fillId="0" borderId="3" xfId="180" applyFont="1" applyBorder="1" applyAlignment="1">
      <alignment horizontal="center" vertical="center" wrapText="1"/>
    </xf>
    <xf numFmtId="0" fontId="7" fillId="0" borderId="4" xfId="180" applyFont="1" applyBorder="1" applyAlignment="1">
      <alignment horizontal="center" vertical="center" wrapText="1"/>
    </xf>
    <xf numFmtId="0" fontId="7" fillId="0" borderId="5" xfId="180" applyFont="1" applyBorder="1" applyAlignment="1">
      <alignment horizontal="center" vertical="center" wrapText="1"/>
    </xf>
    <xf numFmtId="0" fontId="7" fillId="0" borderId="2" xfId="180" applyFont="1" applyBorder="1" applyAlignment="1">
      <alignment horizontal="center" vertical="center" wrapText="1"/>
    </xf>
    <xf numFmtId="0" fontId="7" fillId="0" borderId="6" xfId="180" applyFont="1" applyBorder="1" applyAlignment="1">
      <alignment horizontal="center" vertical="center" wrapText="1"/>
    </xf>
    <xf numFmtId="0" fontId="7" fillId="0" borderId="7" xfId="180" applyFont="1" applyBorder="1" applyAlignment="1">
      <alignment horizontal="center" vertical="center" wrapText="1"/>
    </xf>
    <xf numFmtId="0" fontId="7" fillId="0" borderId="8" xfId="180" applyFont="1" applyBorder="1" applyAlignment="1">
      <alignment horizontal="center" vertical="center" wrapText="1"/>
    </xf>
    <xf numFmtId="0" fontId="7" fillId="0" borderId="9" xfId="180" applyFont="1" applyBorder="1" applyAlignment="1">
      <alignment horizontal="center" vertical="center" wrapText="1"/>
    </xf>
    <xf numFmtId="0" fontId="7" fillId="0" borderId="2" xfId="180" applyFont="1" applyBorder="1" applyAlignment="1">
      <alignment vertical="center" wrapText="1"/>
    </xf>
    <xf numFmtId="0" fontId="7" fillId="0" borderId="10" xfId="180" applyFont="1" applyBorder="1" applyAlignment="1">
      <alignment horizontal="center" vertical="center" wrapText="1"/>
    </xf>
    <xf numFmtId="0" fontId="7" fillId="0" borderId="3" xfId="180" applyFont="1" applyBorder="1" applyAlignment="1">
      <alignment horizontal="left" vertical="top" wrapText="1"/>
    </xf>
    <xf numFmtId="0" fontId="7" fillId="0" borderId="4" xfId="180" applyFont="1" applyBorder="1" applyAlignment="1">
      <alignment horizontal="left" vertical="top" wrapText="1"/>
    </xf>
    <xf numFmtId="0" fontId="7" fillId="0" borderId="11" xfId="180" applyFont="1" applyBorder="1" applyAlignment="1">
      <alignment horizontal="left" vertical="top" wrapText="1"/>
    </xf>
    <xf numFmtId="0" fontId="7" fillId="0" borderId="12" xfId="180" applyFont="1" applyBorder="1" applyAlignment="1">
      <alignment horizontal="center" vertical="center"/>
    </xf>
    <xf numFmtId="0" fontId="4" fillId="0" borderId="0" xfId="180" applyAlignment="1">
      <alignment horizontal="center"/>
    </xf>
    <xf numFmtId="0" fontId="4" fillId="0" borderId="2" xfId="180" applyBorder="1" applyAlignment="1">
      <alignment horizontal="center"/>
    </xf>
    <xf numFmtId="0" fontId="7" fillId="0" borderId="13" xfId="180" applyFont="1" applyBorder="1" applyAlignment="1">
      <alignment horizontal="center" vertical="center" wrapText="1"/>
    </xf>
    <xf numFmtId="0" fontId="7" fillId="0" borderId="14" xfId="180" applyFont="1" applyBorder="1" applyAlignment="1">
      <alignment horizontal="center" vertical="center" wrapText="1"/>
    </xf>
    <xf numFmtId="0" fontId="4" fillId="0" borderId="12" xfId="180" applyBorder="1" applyAlignment="1">
      <alignment horizontal="center"/>
    </xf>
    <xf numFmtId="0" fontId="7" fillId="0" borderId="11" xfId="180" applyFont="1" applyBorder="1" applyAlignment="1">
      <alignment horizontal="center" vertical="center" wrapText="1"/>
    </xf>
    <xf numFmtId="0" fontId="4" fillId="0" borderId="3" xfId="180" applyBorder="1" applyAlignment="1">
      <alignment horizontal="center"/>
    </xf>
    <xf numFmtId="0" fontId="7" fillId="0" borderId="0" xfId="180" applyFont="1" applyBorder="1" applyAlignment="1">
      <alignment horizontal="center" vertical="center" wrapText="1"/>
    </xf>
    <xf numFmtId="0" fontId="7" fillId="0" borderId="1" xfId="180" applyFont="1" applyBorder="1" applyAlignment="1">
      <alignment horizontal="center" vertical="center" wrapText="1"/>
    </xf>
    <xf numFmtId="0" fontId="4" fillId="0" borderId="6" xfId="180" applyBorder="1" applyAlignment="1">
      <alignment horizontal="center"/>
    </xf>
    <xf numFmtId="0" fontId="7" fillId="0" borderId="12" xfId="180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180" applyAlignment="1">
      <alignment horizontal="right" vertical="center" wrapText="1"/>
    </xf>
    <xf numFmtId="0" fontId="7" fillId="0" borderId="7" xfId="180" applyFont="1" applyBorder="1" applyAlignment="1">
      <alignment horizontal="left" vertical="top" wrapText="1"/>
    </xf>
    <xf numFmtId="0" fontId="0" fillId="0" borderId="0" xfId="0" applyFill="1">
      <alignment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9" fillId="0" borderId="2" xfId="0" applyNumberFormat="1" applyFont="1" applyFill="1" applyBorder="1" applyAlignment="1">
      <alignment horizontal="left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right" vertical="center" wrapText="1"/>
    </xf>
    <xf numFmtId="0" fontId="8" fillId="0" borderId="0" xfId="185" applyFont="1" applyFill="1" applyBorder="1" applyAlignment="1">
      <alignment horizontal="center" vertical="center"/>
    </xf>
    <xf numFmtId="0" fontId="9" fillId="0" borderId="0" xfId="185" applyFont="1" applyFill="1" applyAlignment="1">
      <alignment vertical="center"/>
    </xf>
    <xf numFmtId="0" fontId="9" fillId="0" borderId="0" xfId="185" applyFont="1" applyFill="1" applyAlignment="1">
      <alignment horizontal="right" vertical="center"/>
    </xf>
    <xf numFmtId="0" fontId="7" fillId="0" borderId="2" xfId="185" applyFont="1" applyFill="1" applyBorder="1" applyAlignment="1">
      <alignment horizontal="center" vertical="center" wrapText="1"/>
    </xf>
    <xf numFmtId="0" fontId="7" fillId="0" borderId="2" xfId="186" applyFont="1" applyFill="1" applyBorder="1" applyAlignment="1">
      <alignment horizontal="center" vertical="center" wrapText="1"/>
    </xf>
    <xf numFmtId="0" fontId="0" fillId="0" borderId="2" xfId="186" applyFont="1" applyFill="1" applyBorder="1" applyAlignment="1">
      <alignment vertical="center" wrapText="1"/>
    </xf>
    <xf numFmtId="178" fontId="4" fillId="0" borderId="2" xfId="185" applyNumberFormat="1" applyFill="1" applyBorder="1" applyAlignment="1">
      <alignment horizontal="right" vertical="center" wrapText="1"/>
    </xf>
    <xf numFmtId="0" fontId="0" fillId="0" borderId="2" xfId="177" applyFont="1" applyFill="1" applyBorder="1" applyAlignment="1">
      <alignment vertical="center"/>
    </xf>
    <xf numFmtId="176" fontId="4" fillId="0" borderId="2" xfId="185" applyNumberFormat="1" applyFill="1" applyBorder="1" applyAlignment="1">
      <alignment horizontal="right" vertical="center" wrapText="1"/>
    </xf>
    <xf numFmtId="0" fontId="7" fillId="0" borderId="2" xfId="186" applyFont="1" applyFill="1" applyBorder="1" applyAlignment="1">
      <alignment horizontal="center" vertical="center"/>
    </xf>
    <xf numFmtId="178" fontId="7" fillId="0" borderId="2" xfId="185" applyNumberFormat="1" applyFont="1" applyFill="1" applyBorder="1" applyAlignment="1">
      <alignment horizontal="right" vertical="center" wrapText="1"/>
    </xf>
    <xf numFmtId="0" fontId="7" fillId="0" borderId="2" xfId="185" applyFont="1" applyFill="1" applyBorder="1" applyAlignment="1">
      <alignment horizontal="center" vertical="center"/>
    </xf>
    <xf numFmtId="0" fontId="0" fillId="0" borderId="2" xfId="186" applyFont="1" applyFill="1" applyBorder="1" applyAlignment="1">
      <alignment horizontal="left" vertical="center"/>
    </xf>
    <xf numFmtId="178" fontId="0" fillId="0" borderId="2" xfId="185" applyNumberFormat="1" applyFont="1" applyFill="1" applyBorder="1" applyAlignment="1">
      <alignment horizontal="right" vertical="center" wrapText="1"/>
    </xf>
    <xf numFmtId="0" fontId="0" fillId="0" borderId="2" xfId="185" applyFont="1" applyFill="1" applyBorder="1" applyAlignment="1">
      <alignment vertical="center"/>
    </xf>
    <xf numFmtId="0" fontId="4" fillId="0" borderId="2" xfId="185" applyFill="1" applyBorder="1" applyAlignment="1">
      <alignment vertical="center"/>
    </xf>
    <xf numFmtId="0" fontId="4" fillId="0" borderId="0" xfId="185" applyFill="1" applyAlignment="1">
      <alignment vertical="center"/>
    </xf>
    <xf numFmtId="178" fontId="4" fillId="0" borderId="0" xfId="185" applyNumberFormat="1" applyFill="1" applyAlignment="1">
      <alignment vertical="center"/>
    </xf>
    <xf numFmtId="0" fontId="10" fillId="0" borderId="0" xfId="187" applyFill="1" applyAlignment="1">
      <alignment horizontal="center" vertical="center"/>
    </xf>
    <xf numFmtId="0" fontId="10" fillId="0" borderId="0" xfId="187"/>
    <xf numFmtId="0" fontId="10" fillId="0" borderId="0" xfId="152"/>
    <xf numFmtId="179" fontId="10" fillId="0" borderId="0" xfId="187" applyNumberFormat="1" applyFont="1" applyFill="1" applyAlignment="1">
      <alignment horizontal="center" vertical="center" wrapText="1"/>
    </xf>
    <xf numFmtId="180" fontId="9" fillId="0" borderId="0" xfId="187" applyNumberFormat="1" applyFont="1" applyFill="1" applyAlignment="1">
      <alignment horizontal="center" vertical="center"/>
    </xf>
    <xf numFmtId="0" fontId="9" fillId="0" borderId="0" xfId="187" applyNumberFormat="1" applyFont="1" applyFill="1" applyAlignment="1" applyProtection="1">
      <alignment vertical="center" wrapText="1"/>
    </xf>
    <xf numFmtId="181" fontId="9" fillId="0" borderId="0" xfId="187" applyNumberFormat="1" applyFont="1" applyFill="1" applyAlignment="1">
      <alignment vertical="center"/>
    </xf>
    <xf numFmtId="182" fontId="6" fillId="0" borderId="0" xfId="187" applyNumberFormat="1" applyFont="1" applyFill="1" applyAlignment="1" applyProtection="1">
      <alignment horizontal="centerContinuous" vertical="center"/>
    </xf>
    <xf numFmtId="179" fontId="11" fillId="0" borderId="1" xfId="187" applyNumberFormat="1" applyFont="1" applyFill="1" applyBorder="1" applyAlignment="1" applyProtection="1">
      <alignment vertical="center"/>
    </xf>
    <xf numFmtId="179" fontId="9" fillId="0" borderId="1" xfId="187" applyNumberFormat="1" applyFont="1" applyFill="1" applyBorder="1" applyAlignment="1" applyProtection="1">
      <alignment vertical="center"/>
    </xf>
    <xf numFmtId="179" fontId="9" fillId="0" borderId="0" xfId="187" applyNumberFormat="1" applyFont="1" applyFill="1" applyBorder="1" applyAlignment="1" applyProtection="1">
      <alignment vertical="center"/>
    </xf>
    <xf numFmtId="179" fontId="9" fillId="0" borderId="0" xfId="187" applyNumberFormat="1" applyFont="1" applyFill="1" applyAlignment="1" applyProtection="1">
      <alignment vertical="center"/>
    </xf>
    <xf numFmtId="49" fontId="9" fillId="0" borderId="0" xfId="187" applyNumberFormat="1" applyFont="1" applyFill="1" applyAlignment="1" applyProtection="1">
      <alignment vertical="center" wrapText="1"/>
    </xf>
    <xf numFmtId="0" fontId="10" fillId="0" borderId="0" xfId="187" applyFill="1"/>
    <xf numFmtId="0" fontId="9" fillId="0" borderId="2" xfId="187" applyNumberFormat="1" applyFont="1" applyFill="1" applyBorder="1" applyAlignment="1" applyProtection="1">
      <alignment horizontal="center" vertical="center"/>
    </xf>
    <xf numFmtId="0" fontId="9" fillId="0" borderId="2" xfId="187" applyNumberFormat="1" applyFont="1" applyFill="1" applyBorder="1" applyAlignment="1" applyProtection="1">
      <alignment horizontal="center" vertical="center" wrapText="1"/>
    </xf>
    <xf numFmtId="0" fontId="9" fillId="0" borderId="3" xfId="187" applyNumberFormat="1" applyFont="1" applyFill="1" applyBorder="1" applyAlignment="1" applyProtection="1">
      <alignment horizontal="center" vertical="center" wrapText="1"/>
    </xf>
    <xf numFmtId="0" fontId="9" fillId="0" borderId="3" xfId="187" applyNumberFormat="1" applyFont="1" applyFill="1" applyBorder="1" applyAlignment="1" applyProtection="1">
      <alignment horizontal="centerContinuous" vertical="center"/>
    </xf>
    <xf numFmtId="179" fontId="9" fillId="0" borderId="2" xfId="187" applyNumberFormat="1" applyFont="1" applyFill="1" applyBorder="1" applyAlignment="1">
      <alignment horizontal="center" vertical="center"/>
    </xf>
    <xf numFmtId="180" fontId="9" fillId="0" borderId="2" xfId="187" applyNumberFormat="1" applyFont="1" applyFill="1" applyBorder="1" applyAlignment="1">
      <alignment horizontal="center" vertical="center"/>
    </xf>
    <xf numFmtId="0" fontId="9" fillId="0" borderId="10" xfId="187" applyNumberFormat="1" applyFont="1" applyFill="1" applyBorder="1" applyAlignment="1">
      <alignment horizontal="center" vertical="center" wrapText="1"/>
    </xf>
    <xf numFmtId="0" fontId="9" fillId="0" borderId="2" xfId="187" applyNumberFormat="1" applyFont="1" applyFill="1" applyBorder="1" applyAlignment="1">
      <alignment horizontal="center" vertical="center" wrapText="1"/>
    </xf>
    <xf numFmtId="0" fontId="9" fillId="0" borderId="2" xfId="187" applyNumberFormat="1" applyFont="1" applyFill="1" applyBorder="1" applyAlignment="1">
      <alignment horizontal="center" vertical="center"/>
    </xf>
    <xf numFmtId="49" fontId="9" fillId="0" borderId="2" xfId="187" applyNumberFormat="1" applyFont="1" applyFill="1" applyBorder="1" applyAlignment="1" applyProtection="1">
      <alignment horizontal="center" vertical="center"/>
    </xf>
    <xf numFmtId="49" fontId="10" fillId="0" borderId="2" xfId="187" applyNumberFormat="1" applyFont="1" applyFill="1" applyBorder="1" applyAlignment="1" applyProtection="1">
      <alignment horizontal="center" vertical="center"/>
    </xf>
    <xf numFmtId="49" fontId="10" fillId="0" borderId="2" xfId="187" applyNumberFormat="1" applyFont="1" applyFill="1" applyBorder="1" applyAlignment="1" applyProtection="1">
      <alignment horizontal="left" vertical="center"/>
    </xf>
    <xf numFmtId="49" fontId="10" fillId="0" borderId="2" xfId="187" applyNumberFormat="1" applyFont="1" applyFill="1" applyBorder="1" applyAlignment="1" applyProtection="1">
      <alignment horizontal="left" vertical="center" wrapText="1"/>
    </xf>
    <xf numFmtId="0" fontId="10" fillId="0" borderId="2" xfId="187" applyNumberFormat="1" applyFill="1" applyBorder="1" applyAlignment="1" applyProtection="1">
      <alignment horizontal="left" vertical="center"/>
    </xf>
    <xf numFmtId="4" fontId="10" fillId="0" borderId="2" xfId="187" applyNumberFormat="1" applyFont="1" applyFill="1" applyBorder="1" applyAlignment="1" applyProtection="1">
      <alignment horizontal="right" vertical="center"/>
    </xf>
    <xf numFmtId="183" fontId="10" fillId="0" borderId="2" xfId="187" applyNumberFormat="1" applyFont="1" applyFill="1" applyBorder="1" applyAlignment="1" applyProtection="1">
      <alignment horizontal="right" vertical="center"/>
    </xf>
    <xf numFmtId="0" fontId="9" fillId="0" borderId="4" xfId="187" applyNumberFormat="1" applyFont="1" applyFill="1" applyBorder="1" applyAlignment="1" applyProtection="1">
      <alignment horizontal="centerContinuous" vertical="center"/>
    </xf>
    <xf numFmtId="0" fontId="9" fillId="0" borderId="11" xfId="187" applyNumberFormat="1" applyFont="1" applyFill="1" applyBorder="1" applyAlignment="1" applyProtection="1">
      <alignment horizontal="centerContinuous" vertical="center"/>
    </xf>
    <xf numFmtId="0" fontId="9" fillId="0" borderId="12" xfId="187" applyNumberFormat="1" applyFont="1" applyFill="1" applyBorder="1" applyAlignment="1">
      <alignment horizontal="center" vertical="center" wrapText="1"/>
    </xf>
    <xf numFmtId="0" fontId="9" fillId="0" borderId="8" xfId="187" applyNumberFormat="1" applyFont="1" applyFill="1" applyBorder="1" applyAlignment="1">
      <alignment horizontal="center" vertical="center"/>
    </xf>
    <xf numFmtId="0" fontId="9" fillId="0" borderId="8" xfId="187" applyNumberFormat="1" applyFont="1" applyFill="1" applyBorder="1" applyAlignment="1">
      <alignment horizontal="center" vertical="center" wrapText="1"/>
    </xf>
    <xf numFmtId="0" fontId="10" fillId="0" borderId="2" xfId="187" applyNumberFormat="1" applyFill="1" applyBorder="1" applyAlignment="1" applyProtection="1">
      <alignment horizontal="center" vertical="center" wrapText="1"/>
    </xf>
    <xf numFmtId="0" fontId="10" fillId="0" borderId="5" xfId="187" applyNumberFormat="1" applyFill="1" applyBorder="1" applyAlignment="1" applyProtection="1">
      <alignment horizontal="center" vertical="center" wrapText="1"/>
    </xf>
    <xf numFmtId="0" fontId="9" fillId="0" borderId="3" xfId="187" applyNumberFormat="1" applyFont="1" applyFill="1" applyBorder="1" applyAlignment="1">
      <alignment horizontal="center" vertical="center"/>
    </xf>
    <xf numFmtId="0" fontId="10" fillId="0" borderId="2" xfId="187" applyNumberFormat="1" applyFont="1" applyFill="1" applyBorder="1" applyAlignment="1" applyProtection="1">
      <alignment horizontal="center" vertical="center" wrapText="1"/>
    </xf>
    <xf numFmtId="0" fontId="10" fillId="0" borderId="7" xfId="187" applyNumberFormat="1" applyFont="1" applyFill="1" applyBorder="1" applyAlignment="1" applyProtection="1">
      <alignment horizontal="center" vertical="center" wrapText="1"/>
    </xf>
    <xf numFmtId="0" fontId="9" fillId="0" borderId="9" xfId="187" applyNumberFormat="1" applyFont="1" applyFill="1" applyBorder="1" applyAlignment="1">
      <alignment horizontal="center" vertical="center" wrapText="1"/>
    </xf>
    <xf numFmtId="0" fontId="9" fillId="0" borderId="7" xfId="187" applyNumberFormat="1" applyFont="1" applyFill="1" applyBorder="1" applyAlignment="1">
      <alignment horizontal="center" vertical="center" wrapText="1"/>
    </xf>
    <xf numFmtId="182" fontId="6" fillId="0" borderId="0" xfId="152" applyNumberFormat="1" applyFont="1" applyFill="1" applyAlignment="1" applyProtection="1">
      <alignment horizontal="centerContinuous" vertical="center"/>
    </xf>
    <xf numFmtId="0" fontId="10" fillId="0" borderId="0" xfId="152" applyFill="1"/>
    <xf numFmtId="0" fontId="9" fillId="0" borderId="4" xfId="152" applyNumberFormat="1" applyFont="1" applyFill="1" applyBorder="1" applyAlignment="1" applyProtection="1">
      <alignment horizontal="centerContinuous" vertical="center"/>
    </xf>
    <xf numFmtId="0" fontId="9" fillId="0" borderId="10" xfId="152" applyNumberFormat="1" applyFont="1" applyFill="1" applyBorder="1" applyAlignment="1">
      <alignment horizontal="center" vertical="center" wrapText="1"/>
    </xf>
    <xf numFmtId="0" fontId="9" fillId="0" borderId="2" xfId="152" applyNumberFormat="1" applyFont="1" applyFill="1" applyBorder="1" applyAlignment="1">
      <alignment horizontal="center" vertical="center" wrapText="1"/>
    </xf>
    <xf numFmtId="4" fontId="10" fillId="0" borderId="2" xfId="152" applyNumberFormat="1" applyFont="1" applyFill="1" applyBorder="1" applyAlignment="1" applyProtection="1">
      <alignment horizontal="right" vertical="center"/>
    </xf>
    <xf numFmtId="0" fontId="9" fillId="0" borderId="2" xfId="187" applyNumberFormat="1" applyFont="1" applyFill="1" applyBorder="1" applyAlignment="1" applyProtection="1">
      <alignment horizontal="centerContinuous" vertical="center"/>
    </xf>
    <xf numFmtId="0" fontId="9" fillId="0" borderId="12" xfId="187" applyNumberFormat="1" applyFont="1" applyFill="1" applyBorder="1" applyAlignment="1" applyProtection="1">
      <alignment horizontal="center" vertical="center" wrapText="1"/>
    </xf>
    <xf numFmtId="0" fontId="9" fillId="0" borderId="10" xfId="187" applyNumberFormat="1" applyFont="1" applyFill="1" applyBorder="1" applyAlignment="1" applyProtection="1">
      <alignment horizontal="center" vertical="center" wrapText="1"/>
    </xf>
    <xf numFmtId="0" fontId="10" fillId="0" borderId="0" xfId="187" applyNumberFormat="1" applyFont="1" applyFill="1" applyAlignment="1" applyProtection="1">
      <alignment horizontal="right"/>
    </xf>
    <xf numFmtId="0" fontId="10" fillId="0" borderId="2" xfId="187" applyFill="1" applyBorder="1" applyAlignment="1">
      <alignment horizontal="center" vertical="center" wrapText="1"/>
    </xf>
    <xf numFmtId="183" fontId="10" fillId="0" borderId="2" xfId="187" applyNumberFormat="1" applyFill="1" applyBorder="1" applyAlignment="1" applyProtection="1">
      <alignment horizontal="right" vertical="center"/>
    </xf>
    <xf numFmtId="4" fontId="10" fillId="0" borderId="0" xfId="187" applyNumberFormat="1" applyFont="1" applyFill="1" applyAlignment="1" applyProtection="1">
      <alignment horizontal="center" vertical="center"/>
    </xf>
    <xf numFmtId="0" fontId="10" fillId="0" borderId="0" xfId="190" applyFill="1">
      <alignment vertical="center"/>
    </xf>
    <xf numFmtId="0" fontId="10" fillId="0" borderId="0" xfId="190">
      <alignment vertical="center"/>
    </xf>
    <xf numFmtId="0" fontId="4" fillId="2" borderId="0" xfId="191" applyFill="1">
      <alignment vertical="center"/>
    </xf>
    <xf numFmtId="181" fontId="9" fillId="2" borderId="0" xfId="134" applyNumberFormat="1" applyFont="1" applyFill="1" applyAlignment="1" applyProtection="1">
      <alignment horizontal="right" vertical="center"/>
    </xf>
    <xf numFmtId="0" fontId="6" fillId="2" borderId="0" xfId="191" applyFont="1" applyFill="1" applyAlignment="1">
      <alignment horizontal="center" vertical="center"/>
    </xf>
    <xf numFmtId="0" fontId="6" fillId="2" borderId="0" xfId="191" applyFont="1" applyFill="1" applyAlignment="1">
      <alignment vertical="center"/>
    </xf>
    <xf numFmtId="0" fontId="0" fillId="2" borderId="0" xfId="191" applyFont="1" applyFill="1" applyAlignment="1"/>
    <xf numFmtId="0" fontId="0" fillId="2" borderId="0" xfId="191" applyFont="1" applyFill="1" applyAlignment="1">
      <alignment horizontal="right"/>
    </xf>
    <xf numFmtId="0" fontId="0" fillId="2" borderId="2" xfId="191" applyFont="1" applyFill="1" applyBorder="1" applyAlignment="1">
      <alignment horizontal="center" vertical="center"/>
    </xf>
    <xf numFmtId="0" fontId="0" fillId="0" borderId="3" xfId="107" applyNumberFormat="1" applyFont="1" applyFill="1" applyBorder="1" applyAlignment="1" applyProtection="1">
      <alignment horizontal="center" vertical="center" wrapText="1"/>
    </xf>
    <xf numFmtId="0" fontId="0" fillId="0" borderId="12" xfId="107" applyNumberFormat="1" applyFont="1" applyFill="1" applyBorder="1" applyAlignment="1" applyProtection="1">
      <alignment horizontal="center" vertical="center" wrapText="1"/>
    </xf>
    <xf numFmtId="0" fontId="0" fillId="2" borderId="2" xfId="191" applyFont="1" applyFill="1" applyBorder="1" applyAlignment="1">
      <alignment horizontal="center" vertical="center" wrapText="1"/>
    </xf>
    <xf numFmtId="0" fontId="0" fillId="0" borderId="2" xfId="191" applyFont="1" applyFill="1" applyBorder="1" applyAlignment="1">
      <alignment horizontal="center" vertical="center"/>
    </xf>
    <xf numFmtId="183" fontId="0" fillId="0" borderId="2" xfId="191" applyNumberFormat="1" applyFont="1" applyFill="1" applyBorder="1" applyAlignment="1">
      <alignment horizontal="right" vertical="center"/>
    </xf>
    <xf numFmtId="10" fontId="0" fillId="0" borderId="2" xfId="191" applyNumberFormat="1" applyFont="1" applyFill="1" applyBorder="1" applyAlignment="1">
      <alignment horizontal="right" vertical="center"/>
    </xf>
    <xf numFmtId="0" fontId="4" fillId="0" borderId="0" xfId="191" applyFill="1">
      <alignment vertical="center"/>
    </xf>
    <xf numFmtId="0" fontId="0" fillId="0" borderId="2" xfId="191" applyFont="1" applyFill="1" applyBorder="1">
      <alignment vertical="center"/>
    </xf>
    <xf numFmtId="4" fontId="0" fillId="0" borderId="2" xfId="191" applyNumberFormat="1" applyFont="1" applyFill="1" applyBorder="1" applyAlignment="1">
      <alignment horizontal="right" vertical="center"/>
    </xf>
    <xf numFmtId="0" fontId="0" fillId="2" borderId="11" xfId="191" applyFont="1" applyFill="1" applyBorder="1" applyAlignment="1">
      <alignment horizontal="left" vertical="center" wrapText="1"/>
    </xf>
    <xf numFmtId="0" fontId="4" fillId="0" borderId="0" xfId="191">
      <alignment vertical="center"/>
    </xf>
    <xf numFmtId="0" fontId="10" fillId="0" borderId="0" xfId="152" applyFill="1" applyAlignment="1">
      <alignment horizontal="center" vertical="center"/>
    </xf>
    <xf numFmtId="179" fontId="10" fillId="0" borderId="0" xfId="152" applyNumberFormat="1" applyFont="1" applyFill="1" applyAlignment="1">
      <alignment horizontal="center" vertical="center" wrapText="1"/>
    </xf>
    <xf numFmtId="180" fontId="9" fillId="0" borderId="0" xfId="152" applyNumberFormat="1" applyFont="1" applyFill="1" applyAlignment="1">
      <alignment horizontal="center" vertical="center"/>
    </xf>
    <xf numFmtId="0" fontId="9" fillId="0" borderId="0" xfId="152" applyNumberFormat="1" applyFont="1" applyFill="1" applyAlignment="1" applyProtection="1">
      <alignment vertical="center" wrapText="1"/>
    </xf>
    <xf numFmtId="181" fontId="9" fillId="0" borderId="0" xfId="152" applyNumberFormat="1" applyFont="1" applyFill="1" applyAlignment="1">
      <alignment vertical="center"/>
    </xf>
    <xf numFmtId="0" fontId="11" fillId="0" borderId="0" xfId="77" applyFont="1"/>
    <xf numFmtId="179" fontId="11" fillId="0" borderId="1" xfId="152" applyNumberFormat="1" applyFont="1" applyFill="1" applyBorder="1" applyAlignment="1" applyProtection="1">
      <alignment vertical="center"/>
    </xf>
    <xf numFmtId="179" fontId="9" fillId="0" borderId="0" xfId="152" applyNumberFormat="1" applyFont="1" applyFill="1" applyBorder="1" applyAlignment="1" applyProtection="1">
      <alignment vertical="center"/>
    </xf>
    <xf numFmtId="179" fontId="9" fillId="0" borderId="0" xfId="152" applyNumberFormat="1" applyFont="1" applyFill="1" applyAlignment="1" applyProtection="1">
      <alignment vertical="center"/>
    </xf>
    <xf numFmtId="49" fontId="9" fillId="0" borderId="0" xfId="152" applyNumberFormat="1" applyFont="1" applyFill="1" applyAlignment="1" applyProtection="1">
      <alignment vertical="center" wrapText="1"/>
    </xf>
    <xf numFmtId="0" fontId="9" fillId="0" borderId="2" xfId="152" applyNumberFormat="1" applyFont="1" applyFill="1" applyBorder="1" applyAlignment="1" applyProtection="1">
      <alignment horizontal="center" vertical="center"/>
    </xf>
    <xf numFmtId="0" fontId="9" fillId="0" borderId="2" xfId="152" applyNumberFormat="1" applyFont="1" applyFill="1" applyBorder="1" applyAlignment="1" applyProtection="1">
      <alignment horizontal="center" vertical="center" wrapText="1"/>
    </xf>
    <xf numFmtId="0" fontId="9" fillId="0" borderId="3" xfId="152" applyNumberFormat="1" applyFont="1" applyFill="1" applyBorder="1" applyAlignment="1" applyProtection="1">
      <alignment horizontal="center" vertical="center" wrapText="1"/>
    </xf>
    <xf numFmtId="0" fontId="9" fillId="0" borderId="3" xfId="152" applyNumberFormat="1" applyFont="1" applyFill="1" applyBorder="1" applyAlignment="1" applyProtection="1">
      <alignment horizontal="centerContinuous" vertical="center"/>
    </xf>
    <xf numFmtId="179" fontId="9" fillId="0" borderId="2" xfId="152" applyNumberFormat="1" applyFont="1" applyFill="1" applyBorder="1" applyAlignment="1">
      <alignment horizontal="center" vertical="center"/>
    </xf>
    <xf numFmtId="180" fontId="9" fillId="0" borderId="2" xfId="152" applyNumberFormat="1" applyFont="1" applyFill="1" applyBorder="1" applyAlignment="1">
      <alignment horizontal="center" vertical="center"/>
    </xf>
    <xf numFmtId="0" fontId="9" fillId="0" borderId="12" xfId="152" applyNumberFormat="1" applyFont="1" applyFill="1" applyBorder="1" applyAlignment="1">
      <alignment horizontal="center" vertical="center" wrapText="1"/>
    </xf>
    <xf numFmtId="0" fontId="9" fillId="0" borderId="2" xfId="152" applyNumberFormat="1" applyFont="1" applyFill="1" applyBorder="1" applyAlignment="1">
      <alignment horizontal="center" vertical="center"/>
    </xf>
    <xf numFmtId="49" fontId="9" fillId="0" borderId="2" xfId="152" applyNumberFormat="1" applyFont="1" applyFill="1" applyBorder="1" applyAlignment="1" applyProtection="1">
      <alignment horizontal="center" vertical="center"/>
    </xf>
    <xf numFmtId="49" fontId="10" fillId="0" borderId="2" xfId="152" applyNumberFormat="1" applyFont="1" applyFill="1" applyBorder="1" applyAlignment="1" applyProtection="1">
      <alignment horizontal="center" vertical="center"/>
    </xf>
    <xf numFmtId="49" fontId="10" fillId="0" borderId="2" xfId="152" applyNumberFormat="1" applyFont="1" applyFill="1" applyBorder="1" applyAlignment="1" applyProtection="1">
      <alignment horizontal="left" vertical="center"/>
    </xf>
    <xf numFmtId="49" fontId="10" fillId="0" borderId="2" xfId="152" applyNumberFormat="1" applyFont="1" applyFill="1" applyBorder="1" applyAlignment="1" applyProtection="1">
      <alignment horizontal="left" vertical="center" wrapText="1"/>
    </xf>
    <xf numFmtId="0" fontId="10" fillId="0" borderId="2" xfId="152" applyNumberFormat="1" applyFill="1" applyBorder="1" applyAlignment="1" applyProtection="1">
      <alignment horizontal="center" vertical="center"/>
    </xf>
    <xf numFmtId="183" fontId="10" fillId="0" borderId="2" xfId="152" applyNumberFormat="1" applyFont="1" applyFill="1" applyBorder="1" applyAlignment="1" applyProtection="1">
      <alignment horizontal="right" vertical="center"/>
    </xf>
    <xf numFmtId="0" fontId="10" fillId="0" borderId="2" xfId="152" applyNumberFormat="1" applyFill="1" applyBorder="1" applyAlignment="1" applyProtection="1">
      <alignment horizontal="left" vertical="center"/>
    </xf>
    <xf numFmtId="0" fontId="9" fillId="0" borderId="11" xfId="152" applyNumberFormat="1" applyFont="1" applyFill="1" applyBorder="1" applyAlignment="1" applyProtection="1">
      <alignment horizontal="centerContinuous" vertical="center"/>
    </xf>
    <xf numFmtId="0" fontId="9" fillId="0" borderId="8" xfId="152" applyNumberFormat="1" applyFont="1" applyFill="1" applyBorder="1" applyAlignment="1">
      <alignment horizontal="center" vertical="center"/>
    </xf>
    <xf numFmtId="0" fontId="9" fillId="0" borderId="8" xfId="152" applyNumberFormat="1" applyFont="1" applyFill="1" applyBorder="1" applyAlignment="1">
      <alignment horizontal="center" vertical="center" wrapText="1"/>
    </xf>
    <xf numFmtId="0" fontId="10" fillId="0" borderId="2" xfId="152" applyNumberFormat="1" applyFill="1" applyBorder="1" applyAlignment="1" applyProtection="1">
      <alignment horizontal="center" vertical="center" wrapText="1"/>
    </xf>
    <xf numFmtId="0" fontId="10" fillId="0" borderId="5" xfId="152" applyNumberFormat="1" applyFill="1" applyBorder="1" applyAlignment="1" applyProtection="1">
      <alignment horizontal="center" vertical="center" wrapText="1"/>
    </xf>
    <xf numFmtId="0" fontId="9" fillId="0" borderId="3" xfId="152" applyNumberFormat="1" applyFont="1" applyFill="1" applyBorder="1" applyAlignment="1">
      <alignment horizontal="center" vertical="center"/>
    </xf>
    <xf numFmtId="0" fontId="10" fillId="0" borderId="2" xfId="152" applyNumberFormat="1" applyFont="1" applyFill="1" applyBorder="1" applyAlignment="1" applyProtection="1">
      <alignment horizontal="center" vertical="center" wrapText="1"/>
    </xf>
    <xf numFmtId="0" fontId="10" fillId="0" borderId="7" xfId="152" applyNumberFormat="1" applyFont="1" applyFill="1" applyBorder="1" applyAlignment="1" applyProtection="1">
      <alignment horizontal="center" vertical="center" wrapText="1"/>
    </xf>
    <xf numFmtId="0" fontId="9" fillId="0" borderId="9" xfId="152" applyNumberFormat="1" applyFont="1" applyFill="1" applyBorder="1" applyAlignment="1">
      <alignment horizontal="center" vertical="center" wrapText="1"/>
    </xf>
    <xf numFmtId="0" fontId="9" fillId="0" borderId="7" xfId="152" applyNumberFormat="1" applyFont="1" applyFill="1" applyBorder="1" applyAlignment="1">
      <alignment horizontal="center" vertical="center" wrapText="1"/>
    </xf>
    <xf numFmtId="0" fontId="9" fillId="0" borderId="2" xfId="152" applyNumberFormat="1" applyFont="1" applyFill="1" applyBorder="1" applyAlignment="1" applyProtection="1">
      <alignment horizontal="centerContinuous" vertical="center"/>
    </xf>
    <xf numFmtId="0" fontId="9" fillId="0" borderId="12" xfId="152" applyNumberFormat="1" applyFont="1" applyFill="1" applyBorder="1" applyAlignment="1" applyProtection="1">
      <alignment horizontal="center" vertical="center" wrapText="1"/>
    </xf>
    <xf numFmtId="0" fontId="9" fillId="0" borderId="10" xfId="152" applyNumberFormat="1" applyFont="1" applyFill="1" applyBorder="1" applyAlignment="1" applyProtection="1">
      <alignment horizontal="center" vertical="center" wrapText="1"/>
    </xf>
    <xf numFmtId="0" fontId="10" fillId="0" borderId="0" xfId="152" applyFont="1" applyAlignment="1">
      <alignment horizontal="right"/>
    </xf>
    <xf numFmtId="0" fontId="10" fillId="0" borderId="0" xfId="152" applyNumberFormat="1" applyFont="1" applyFill="1" applyAlignment="1" applyProtection="1">
      <alignment horizontal="right"/>
    </xf>
    <xf numFmtId="0" fontId="9" fillId="0" borderId="4" xfId="152" applyNumberFormat="1" applyFont="1" applyFill="1" applyBorder="1" applyAlignment="1" applyProtection="1">
      <alignment horizontal="center" vertical="center" wrapText="1"/>
    </xf>
    <xf numFmtId="0" fontId="9" fillId="0" borderId="5" xfId="152" applyNumberFormat="1" applyFont="1" applyFill="1" applyBorder="1" applyAlignment="1" applyProtection="1">
      <alignment horizontal="center" vertical="center" wrapText="1"/>
    </xf>
    <xf numFmtId="0" fontId="10" fillId="0" borderId="2" xfId="152" applyFill="1" applyBorder="1" applyAlignment="1">
      <alignment horizontal="center" vertical="center" wrapText="1"/>
    </xf>
    <xf numFmtId="183" fontId="10" fillId="0" borderId="2" xfId="152" applyNumberFormat="1" applyFill="1" applyBorder="1" applyAlignment="1" applyProtection="1">
      <alignment horizontal="right" vertical="center"/>
    </xf>
    <xf numFmtId="4" fontId="10" fillId="0" borderId="0" xfId="152" applyNumberFormat="1" applyFont="1" applyFill="1" applyAlignment="1" applyProtection="1">
      <alignment horizontal="center" vertical="center"/>
    </xf>
    <xf numFmtId="0" fontId="10" fillId="0" borderId="0" xfId="100" applyFont="1" applyAlignment="1"/>
    <xf numFmtId="0" fontId="9" fillId="0" borderId="0" xfId="100" applyNumberFormat="1" applyFont="1" applyFill="1" applyAlignment="1">
      <alignment vertical="center"/>
    </xf>
    <xf numFmtId="0" fontId="9" fillId="0" borderId="0" xfId="100" applyNumberFormat="1" applyFont="1" applyFill="1" applyAlignment="1">
      <alignment horizontal="left"/>
    </xf>
    <xf numFmtId="0" fontId="9" fillId="0" borderId="0" xfId="100" applyNumberFormat="1" applyFont="1" applyFill="1" applyAlignment="1">
      <alignment horizontal="right"/>
    </xf>
    <xf numFmtId="184" fontId="9" fillId="0" borderId="0" xfId="100" applyNumberFormat="1" applyFont="1" applyFill="1" applyAlignment="1">
      <alignment horizontal="right"/>
    </xf>
    <xf numFmtId="0" fontId="9" fillId="0" borderId="0" xfId="100" applyNumberFormat="1" applyFont="1" applyFill="1" applyAlignment="1"/>
    <xf numFmtId="0" fontId="6" fillId="0" borderId="0" xfId="100" applyFont="1" applyAlignment="1">
      <alignment vertical="center"/>
    </xf>
    <xf numFmtId="0" fontId="11" fillId="0" borderId="0" xfId="100" applyFont="1" applyAlignment="1"/>
    <xf numFmtId="0" fontId="9" fillId="0" borderId="0" xfId="100" applyNumberFormat="1" applyFont="1" applyFill="1" applyAlignment="1" applyProtection="1">
      <alignment horizontal="left" vertical="center"/>
    </xf>
    <xf numFmtId="0" fontId="10" fillId="0" borderId="3" xfId="100" applyBorder="1" applyAlignment="1">
      <alignment horizontal="center" vertical="center"/>
    </xf>
    <xf numFmtId="0" fontId="10" fillId="0" borderId="4" xfId="100" applyFont="1" applyBorder="1" applyAlignment="1">
      <alignment horizontal="center" vertical="center"/>
    </xf>
    <xf numFmtId="0" fontId="10" fillId="0" borderId="5" xfId="100" applyFont="1" applyBorder="1" applyAlignment="1">
      <alignment horizontal="center" vertical="center"/>
    </xf>
    <xf numFmtId="0" fontId="10" fillId="0" borderId="12" xfId="100" applyBorder="1" applyAlignment="1">
      <alignment horizontal="center" vertical="center"/>
    </xf>
    <xf numFmtId="0" fontId="10" fillId="0" borderId="2" xfId="100" applyBorder="1" applyAlignment="1">
      <alignment horizontal="center" vertical="center"/>
    </xf>
    <xf numFmtId="0" fontId="10" fillId="0" borderId="10" xfId="100" applyFont="1" applyBorder="1" applyAlignment="1">
      <alignment horizontal="center" vertical="center"/>
    </xf>
    <xf numFmtId="0" fontId="10" fillId="0" borderId="10" xfId="100" applyBorder="1" applyAlignment="1">
      <alignment horizontal="center" vertical="center"/>
    </xf>
    <xf numFmtId="0" fontId="9" fillId="0" borderId="10" xfId="100" applyNumberFormat="1" applyFont="1" applyFill="1" applyBorder="1" applyAlignment="1">
      <alignment horizontal="center" vertical="center"/>
    </xf>
    <xf numFmtId="49" fontId="9" fillId="0" borderId="2" xfId="100" applyNumberFormat="1" applyFont="1" applyFill="1" applyBorder="1" applyAlignment="1">
      <alignment horizontal="left" vertical="center"/>
    </xf>
    <xf numFmtId="0" fontId="9" fillId="0" borderId="2" xfId="100" applyNumberFormat="1" applyFont="1" applyFill="1" applyBorder="1" applyAlignment="1">
      <alignment horizontal="left" vertical="center"/>
    </xf>
    <xf numFmtId="0" fontId="9" fillId="0" borderId="2" xfId="100" applyNumberFormat="1" applyFont="1" applyFill="1" applyBorder="1" applyAlignment="1">
      <alignment vertical="center"/>
    </xf>
    <xf numFmtId="49" fontId="9" fillId="0" borderId="2" xfId="100" applyNumberFormat="1" applyFont="1" applyFill="1" applyBorder="1" applyAlignment="1">
      <alignment horizontal="center" vertical="center"/>
    </xf>
    <xf numFmtId="0" fontId="10" fillId="0" borderId="0" xfId="77" applyFont="1" applyAlignment="1">
      <alignment horizontal="right"/>
    </xf>
    <xf numFmtId="0" fontId="12" fillId="0" borderId="0" xfId="100" applyNumberFormat="1" applyFont="1" applyFill="1" applyAlignment="1">
      <alignment vertical="center"/>
    </xf>
    <xf numFmtId="184" fontId="12" fillId="0" borderId="0" xfId="100" applyNumberFormat="1" applyFont="1" applyFill="1" applyAlignment="1" applyProtection="1">
      <alignment vertical="center"/>
    </xf>
    <xf numFmtId="0" fontId="9" fillId="0" borderId="0" xfId="100" applyNumberFormat="1" applyFont="1" applyFill="1" applyAlignment="1">
      <alignment horizontal="right" vertical="center"/>
    </xf>
    <xf numFmtId="0" fontId="9" fillId="0" borderId="5" xfId="100" applyNumberFormat="1" applyFont="1" applyFill="1" applyBorder="1" applyAlignment="1" applyProtection="1">
      <alignment horizontal="center" vertical="center" wrapText="1"/>
    </xf>
    <xf numFmtId="184" fontId="9" fillId="0" borderId="3" xfId="100" applyNumberFormat="1" applyFont="1" applyFill="1" applyBorder="1" applyAlignment="1">
      <alignment horizontal="center" vertical="center"/>
    </xf>
    <xf numFmtId="184" fontId="9" fillId="0" borderId="4" xfId="100" applyNumberFormat="1" applyFont="1" applyFill="1" applyBorder="1" applyAlignment="1">
      <alignment horizontal="center" vertical="center"/>
    </xf>
    <xf numFmtId="184" fontId="9" fillId="0" borderId="5" xfId="100" applyNumberFormat="1" applyFont="1" applyFill="1" applyBorder="1" applyAlignment="1">
      <alignment horizontal="center" vertical="center"/>
    </xf>
    <xf numFmtId="0" fontId="9" fillId="0" borderId="2" xfId="100" applyNumberFormat="1" applyFont="1" applyFill="1" applyBorder="1" applyAlignment="1" applyProtection="1">
      <alignment horizontal="center" vertical="center" wrapText="1"/>
    </xf>
    <xf numFmtId="184" fontId="9" fillId="0" borderId="2" xfId="100" applyNumberFormat="1" applyFont="1" applyFill="1" applyBorder="1" applyAlignment="1" applyProtection="1">
      <alignment horizontal="center" vertical="center" wrapText="1"/>
    </xf>
    <xf numFmtId="4" fontId="9" fillId="0" borderId="2" xfId="100" applyNumberFormat="1" applyFont="1" applyFill="1" applyBorder="1" applyAlignment="1">
      <alignment horizontal="right" vertical="center"/>
    </xf>
    <xf numFmtId="0" fontId="13" fillId="0" borderId="0" xfId="100" applyNumberFormat="1" applyFont="1" applyFill="1" applyAlignment="1"/>
    <xf numFmtId="0" fontId="10" fillId="0" borderId="0" xfId="96" applyFill="1"/>
    <xf numFmtId="0" fontId="10" fillId="0" borderId="0" xfId="96"/>
    <xf numFmtId="0" fontId="10" fillId="0" borderId="2" xfId="96" applyBorder="1"/>
    <xf numFmtId="182" fontId="10" fillId="0" borderId="0" xfId="96" applyNumberFormat="1" applyFont="1" applyFill="1" applyAlignment="1" applyProtection="1">
      <alignment vertical="center" wrapText="1"/>
    </xf>
    <xf numFmtId="182" fontId="9" fillId="0" borderId="0" xfId="96" applyNumberFormat="1" applyFont="1" applyFill="1" applyAlignment="1" applyProtection="1">
      <alignment horizontal="right" vertical="center"/>
    </xf>
    <xf numFmtId="181" fontId="9" fillId="0" borderId="0" xfId="96" applyNumberFormat="1" applyFont="1" applyFill="1" applyAlignment="1" applyProtection="1">
      <alignment vertical="center"/>
    </xf>
    <xf numFmtId="182" fontId="6" fillId="0" borderId="0" xfId="96" applyNumberFormat="1" applyFont="1" applyFill="1" applyAlignment="1" applyProtection="1">
      <alignment horizontal="centerContinuous" vertical="center"/>
    </xf>
    <xf numFmtId="0" fontId="11" fillId="0" borderId="0" xfId="96" applyFont="1" applyFill="1" applyAlignment="1">
      <alignment horizontal="left" vertical="center"/>
    </xf>
    <xf numFmtId="182" fontId="9" fillId="0" borderId="0" xfId="96" applyNumberFormat="1" applyFont="1" applyFill="1" applyAlignment="1" applyProtection="1">
      <alignment horizontal="center" vertical="center"/>
    </xf>
    <xf numFmtId="0" fontId="9" fillId="0" borderId="1" xfId="176" applyFont="1" applyFill="1" applyBorder="1" applyAlignment="1">
      <alignment horizontal="right"/>
    </xf>
    <xf numFmtId="182" fontId="9" fillId="0" borderId="2" xfId="96" applyNumberFormat="1" applyFont="1" applyFill="1" applyBorder="1" applyAlignment="1" applyProtection="1">
      <alignment horizontal="centerContinuous" vertical="center"/>
    </xf>
    <xf numFmtId="182" fontId="9" fillId="0" borderId="3" xfId="96" applyNumberFormat="1" applyFont="1" applyFill="1" applyBorder="1" applyAlignment="1" applyProtection="1">
      <alignment horizontal="centerContinuous" vertical="center"/>
    </xf>
    <xf numFmtId="182" fontId="9" fillId="0" borderId="4" xfId="96" applyNumberFormat="1" applyFont="1" applyFill="1" applyBorder="1" applyAlignment="1" applyProtection="1">
      <alignment horizontal="centerContinuous" vertical="center"/>
    </xf>
    <xf numFmtId="182" fontId="9" fillId="0" borderId="12" xfId="96" applyNumberFormat="1" applyFont="1" applyFill="1" applyBorder="1" applyAlignment="1" applyProtection="1">
      <alignment horizontal="center" vertical="center"/>
    </xf>
    <xf numFmtId="182" fontId="9" fillId="0" borderId="13" xfId="96" applyNumberFormat="1" applyFont="1" applyFill="1" applyBorder="1" applyAlignment="1" applyProtection="1">
      <alignment horizontal="center" vertical="center"/>
    </xf>
    <xf numFmtId="181" fontId="9" fillId="0" borderId="3" xfId="96" applyNumberFormat="1" applyFont="1" applyFill="1" applyBorder="1" applyAlignment="1" applyProtection="1">
      <alignment horizontal="center" vertical="center"/>
    </xf>
    <xf numFmtId="181" fontId="9" fillId="0" borderId="4" xfId="96" applyNumberFormat="1" applyFont="1" applyFill="1" applyBorder="1" applyAlignment="1" applyProtection="1">
      <alignment horizontal="center" vertical="center"/>
    </xf>
    <xf numFmtId="49" fontId="10" fillId="0" borderId="12" xfId="96" applyNumberFormat="1" applyFont="1" applyFill="1" applyBorder="1" applyAlignment="1">
      <alignment horizontal="center" vertical="center" wrapText="1"/>
    </xf>
    <xf numFmtId="0" fontId="10" fillId="0" borderId="15" xfId="96" applyFill="1" applyBorder="1" applyAlignment="1">
      <alignment horizontal="center" vertical="center"/>
    </xf>
    <xf numFmtId="182" fontId="9" fillId="0" borderId="10" xfId="96" applyNumberFormat="1" applyFont="1" applyFill="1" applyBorder="1" applyAlignment="1" applyProtection="1">
      <alignment horizontal="center" vertical="center"/>
    </xf>
    <xf numFmtId="49" fontId="10" fillId="0" borderId="15" xfId="96" applyNumberFormat="1" applyFill="1" applyBorder="1" applyAlignment="1">
      <alignment horizontal="center" vertical="center"/>
    </xf>
    <xf numFmtId="49" fontId="10" fillId="0" borderId="15" xfId="96" applyNumberFormat="1" applyFill="1" applyBorder="1" applyAlignment="1">
      <alignment horizontal="center" vertical="center" wrapText="1"/>
    </xf>
    <xf numFmtId="49" fontId="10" fillId="0" borderId="10" xfId="96" applyNumberFormat="1" applyFill="1" applyBorder="1" applyAlignment="1">
      <alignment horizontal="center" vertical="center" wrapText="1"/>
    </xf>
    <xf numFmtId="182" fontId="9" fillId="0" borderId="3" xfId="96" applyNumberFormat="1" applyFont="1" applyFill="1" applyBorder="1" applyAlignment="1" applyProtection="1">
      <alignment vertical="center"/>
    </xf>
    <xf numFmtId="183" fontId="9" fillId="0" borderId="12" xfId="96" applyNumberFormat="1" applyFont="1" applyFill="1" applyBorder="1" applyAlignment="1" applyProtection="1">
      <alignment horizontal="left" vertical="center"/>
    </xf>
    <xf numFmtId="182" fontId="9" fillId="0" borderId="16" xfId="96" applyNumberFormat="1" applyFont="1" applyFill="1" applyBorder="1" applyAlignment="1" applyProtection="1">
      <alignment horizontal="left" vertical="center"/>
    </xf>
    <xf numFmtId="183" fontId="9" fillId="0" borderId="16" xfId="96" applyNumberFormat="1" applyFont="1" applyFill="1" applyBorder="1" applyAlignment="1" applyProtection="1">
      <alignment vertical="center"/>
    </xf>
    <xf numFmtId="183" fontId="9" fillId="0" borderId="12" xfId="96" applyNumberFormat="1" applyFont="1" applyFill="1" applyBorder="1" applyAlignment="1" applyProtection="1">
      <alignment horizontal="right" vertical="center"/>
    </xf>
    <xf numFmtId="183" fontId="9" fillId="0" borderId="7" xfId="96" applyNumberFormat="1" applyFont="1" applyFill="1" applyBorder="1" applyAlignment="1" applyProtection="1">
      <alignment horizontal="right" vertical="center"/>
    </xf>
    <xf numFmtId="183" fontId="9" fillId="0" borderId="2" xfId="96" applyNumberFormat="1" applyFont="1" applyFill="1" applyBorder="1" applyAlignment="1" applyProtection="1">
      <alignment horizontal="right" vertical="center"/>
    </xf>
    <xf numFmtId="49" fontId="10" fillId="0" borderId="3" xfId="96" applyNumberFormat="1" applyFill="1" applyBorder="1" applyAlignment="1">
      <alignment vertical="center" wrapText="1"/>
    </xf>
    <xf numFmtId="49" fontId="9" fillId="0" borderId="16" xfId="96" applyNumberFormat="1" applyFont="1" applyFill="1" applyBorder="1" applyAlignment="1">
      <alignment horizontal="left" vertical="center"/>
    </xf>
    <xf numFmtId="183" fontId="9" fillId="0" borderId="6" xfId="96" applyNumberFormat="1" applyFont="1" applyFill="1" applyBorder="1" applyAlignment="1" applyProtection="1">
      <alignment horizontal="right" vertical="center"/>
    </xf>
    <xf numFmtId="49" fontId="10" fillId="0" borderId="3" xfId="96" applyNumberFormat="1" applyFont="1" applyFill="1" applyBorder="1" applyAlignment="1">
      <alignment vertical="center"/>
    </xf>
    <xf numFmtId="183" fontId="9" fillId="0" borderId="2" xfId="96" applyNumberFormat="1" applyFont="1" applyFill="1" applyBorder="1" applyAlignment="1" applyProtection="1">
      <alignment horizontal="left" vertical="center"/>
    </xf>
    <xf numFmtId="183" fontId="9" fillId="0" borderId="3" xfId="96" applyNumberFormat="1" applyFont="1" applyFill="1" applyBorder="1" applyAlignment="1" applyProtection="1">
      <alignment horizontal="right" vertical="center"/>
    </xf>
    <xf numFmtId="0" fontId="10" fillId="0" borderId="0" xfId="96" applyFont="1" applyFill="1" applyAlignment="1">
      <alignment vertical="center"/>
    </xf>
    <xf numFmtId="183" fontId="9" fillId="0" borderId="15" xfId="96" applyNumberFormat="1" applyFont="1" applyFill="1" applyBorder="1" applyAlignment="1" applyProtection="1">
      <alignment horizontal="left" vertical="center"/>
    </xf>
    <xf numFmtId="183" fontId="9" fillId="0" borderId="8" xfId="96" applyNumberFormat="1" applyFont="1" applyFill="1" applyBorder="1" applyAlignment="1" applyProtection="1">
      <alignment horizontal="right" vertical="center"/>
    </xf>
    <xf numFmtId="183" fontId="9" fillId="0" borderId="10" xfId="96" applyNumberFormat="1" applyFont="1" applyFill="1" applyBorder="1" applyAlignment="1" applyProtection="1">
      <alignment horizontal="right" vertical="center"/>
    </xf>
    <xf numFmtId="49" fontId="10" fillId="0" borderId="5" xfId="96" applyNumberFormat="1" applyFont="1" applyFill="1" applyBorder="1" applyAlignment="1">
      <alignment horizontal="left" vertical="center"/>
    </xf>
    <xf numFmtId="183" fontId="9" fillId="0" borderId="15" xfId="96" applyNumberFormat="1" applyFont="1" applyFill="1" applyBorder="1" applyAlignment="1" applyProtection="1">
      <alignment horizontal="right" vertical="center"/>
    </xf>
    <xf numFmtId="49" fontId="10" fillId="0" borderId="9" xfId="96" applyNumberFormat="1" applyFont="1" applyFill="1" applyBorder="1" applyAlignment="1">
      <alignment horizontal="left" vertical="center"/>
    </xf>
    <xf numFmtId="177" fontId="9" fillId="0" borderId="10" xfId="96" applyNumberFormat="1" applyFont="1" applyFill="1" applyBorder="1" applyAlignment="1" applyProtection="1">
      <alignment horizontal="left" vertical="center"/>
    </xf>
    <xf numFmtId="4" fontId="9" fillId="0" borderId="10" xfId="96" applyNumberFormat="1" applyFont="1" applyFill="1" applyBorder="1" applyAlignment="1" applyProtection="1">
      <alignment horizontal="left" vertical="center"/>
    </xf>
    <xf numFmtId="4" fontId="9" fillId="0" borderId="15" xfId="96" applyNumberFormat="1" applyFont="1" applyFill="1" applyBorder="1" applyAlignment="1" applyProtection="1">
      <alignment horizontal="left" vertical="center"/>
    </xf>
    <xf numFmtId="4" fontId="9" fillId="0" borderId="12" xfId="96" applyNumberFormat="1" applyFont="1" applyFill="1" applyBorder="1" applyAlignment="1" applyProtection="1">
      <alignment horizontal="left" vertical="center"/>
    </xf>
    <xf numFmtId="0" fontId="10" fillId="0" borderId="16" xfId="96" applyFill="1" applyBorder="1" applyAlignment="1">
      <alignment horizontal="left" vertical="center"/>
    </xf>
    <xf numFmtId="183" fontId="9" fillId="0" borderId="1" xfId="96" applyNumberFormat="1" applyFont="1" applyFill="1" applyBorder="1" applyAlignment="1" applyProtection="1">
      <alignment horizontal="right" vertical="center"/>
    </xf>
    <xf numFmtId="0" fontId="10" fillId="0" borderId="0" xfId="96" applyFill="1" applyAlignment="1">
      <alignment vertical="center"/>
    </xf>
    <xf numFmtId="4" fontId="9" fillId="0" borderId="2" xfId="96" applyNumberFormat="1" applyFont="1" applyFill="1" applyBorder="1" applyAlignment="1" applyProtection="1">
      <alignment horizontal="left" vertical="center"/>
    </xf>
    <xf numFmtId="0" fontId="10" fillId="0" borderId="2" xfId="96" applyFill="1" applyBorder="1" applyAlignment="1">
      <alignment horizontal="left" vertical="center"/>
    </xf>
    <xf numFmtId="0" fontId="10" fillId="0" borderId="2" xfId="96" applyFont="1" applyFill="1" applyBorder="1" applyAlignment="1">
      <alignment horizontal="left" vertical="center"/>
    </xf>
    <xf numFmtId="182" fontId="9" fillId="0" borderId="3" xfId="96" applyNumberFormat="1" applyFont="1" applyFill="1" applyBorder="1" applyAlignment="1" applyProtection="1">
      <alignment horizontal="center" vertical="center"/>
    </xf>
    <xf numFmtId="185" fontId="10" fillId="0" borderId="10" xfId="96" applyNumberFormat="1" applyFont="1" applyFill="1" applyBorder="1" applyAlignment="1" applyProtection="1">
      <alignment horizontal="left" vertical="center"/>
    </xf>
    <xf numFmtId="4" fontId="9" fillId="0" borderId="2" xfId="96" applyNumberFormat="1" applyFont="1" applyFill="1" applyBorder="1" applyAlignment="1" applyProtection="1">
      <alignment horizontal="center" vertical="center"/>
    </xf>
    <xf numFmtId="183" fontId="9" fillId="0" borderId="2" xfId="96" applyNumberFormat="1" applyFont="1" applyFill="1" applyBorder="1" applyAlignment="1" applyProtection="1">
      <alignment horizontal="center" vertical="center"/>
    </xf>
    <xf numFmtId="183" fontId="10" fillId="0" borderId="2" xfId="96" applyNumberFormat="1" applyFill="1" applyBorder="1" applyAlignment="1">
      <alignment horizontal="right" vertical="center"/>
    </xf>
    <xf numFmtId="182" fontId="9" fillId="0" borderId="11" xfId="96" applyNumberFormat="1" applyFont="1" applyFill="1" applyBorder="1" applyAlignment="1" applyProtection="1">
      <alignment vertical="center"/>
    </xf>
    <xf numFmtId="185" fontId="10" fillId="0" borderId="0" xfId="96" applyNumberFormat="1" applyFill="1"/>
    <xf numFmtId="0" fontId="10" fillId="0" borderId="0" xfId="170" applyFill="1" applyAlignment="1">
      <alignment horizontal="center" vertical="center"/>
    </xf>
    <xf numFmtId="0" fontId="10" fillId="0" borderId="0" xfId="170"/>
    <xf numFmtId="179" fontId="10" fillId="0" borderId="0" xfId="170" applyNumberFormat="1" applyFont="1" applyFill="1" applyAlignment="1">
      <alignment horizontal="center" vertical="center" wrapText="1"/>
    </xf>
    <xf numFmtId="180" fontId="9" fillId="0" borderId="0" xfId="170" applyNumberFormat="1" applyFont="1" applyFill="1" applyAlignment="1">
      <alignment horizontal="center" vertical="center"/>
    </xf>
    <xf numFmtId="0" fontId="9" fillId="0" borderId="0" xfId="170" applyNumberFormat="1" applyFont="1" applyFill="1" applyAlignment="1" applyProtection="1">
      <alignment vertical="center" wrapText="1"/>
    </xf>
    <xf numFmtId="181" fontId="9" fillId="0" borderId="0" xfId="170" applyNumberFormat="1" applyFont="1" applyFill="1" applyAlignment="1">
      <alignment vertical="center"/>
    </xf>
    <xf numFmtId="182" fontId="6" fillId="0" borderId="0" xfId="170" applyNumberFormat="1" applyFont="1" applyFill="1" applyAlignment="1" applyProtection="1">
      <alignment horizontal="centerContinuous" vertical="center"/>
    </xf>
    <xf numFmtId="0" fontId="11" fillId="0" borderId="0" xfId="176" applyFont="1" applyFill="1" applyAlignment="1">
      <alignment vertical="center"/>
    </xf>
    <xf numFmtId="179" fontId="11" fillId="0" borderId="1" xfId="170" applyNumberFormat="1" applyFont="1" applyFill="1" applyBorder="1" applyAlignment="1" applyProtection="1">
      <alignment vertical="center"/>
    </xf>
    <xf numFmtId="179" fontId="9" fillId="0" borderId="1" xfId="170" applyNumberFormat="1" applyFont="1" applyFill="1" applyBorder="1" applyAlignment="1" applyProtection="1">
      <alignment vertical="center"/>
    </xf>
    <xf numFmtId="179" fontId="9" fillId="0" borderId="0" xfId="170" applyNumberFormat="1" applyFont="1" applyFill="1" applyBorder="1" applyAlignment="1" applyProtection="1">
      <alignment vertical="center"/>
    </xf>
    <xf numFmtId="179" fontId="9" fillId="0" borderId="0" xfId="170" applyNumberFormat="1" applyFont="1" applyFill="1" applyAlignment="1" applyProtection="1">
      <alignment vertical="center"/>
    </xf>
    <xf numFmtId="49" fontId="9" fillId="0" borderId="0" xfId="170" applyNumberFormat="1" applyFont="1" applyFill="1" applyAlignment="1" applyProtection="1">
      <alignment vertical="center" wrapText="1"/>
    </xf>
    <xf numFmtId="0" fontId="9" fillId="0" borderId="2" xfId="170" applyNumberFormat="1" applyFont="1" applyFill="1" applyBorder="1" applyAlignment="1" applyProtection="1">
      <alignment horizontal="center" vertical="center"/>
    </xf>
    <xf numFmtId="0" fontId="9" fillId="0" borderId="2" xfId="170" applyNumberFormat="1" applyFont="1" applyFill="1" applyBorder="1" applyAlignment="1" applyProtection="1">
      <alignment horizontal="center" vertical="center" wrapText="1"/>
    </xf>
    <xf numFmtId="179" fontId="9" fillId="0" borderId="2" xfId="170" applyNumberFormat="1" applyFont="1" applyFill="1" applyBorder="1" applyAlignment="1">
      <alignment horizontal="center" vertical="center"/>
    </xf>
    <xf numFmtId="180" fontId="9" fillId="0" borderId="2" xfId="170" applyNumberFormat="1" applyFont="1" applyFill="1" applyBorder="1" applyAlignment="1">
      <alignment horizontal="center" vertical="center"/>
    </xf>
    <xf numFmtId="0" fontId="9" fillId="0" borderId="2" xfId="170" applyNumberFormat="1" applyFont="1" applyFill="1" applyBorder="1" applyAlignment="1">
      <alignment horizontal="center" vertical="center" wrapText="1"/>
    </xf>
    <xf numFmtId="0" fontId="9" fillId="0" borderId="2" xfId="170" applyNumberFormat="1" applyFont="1" applyFill="1" applyBorder="1" applyAlignment="1">
      <alignment horizontal="center" vertical="center"/>
    </xf>
    <xf numFmtId="49" fontId="9" fillId="0" borderId="2" xfId="170" applyNumberFormat="1" applyFont="1" applyFill="1" applyBorder="1" applyAlignment="1" applyProtection="1">
      <alignment horizontal="center" vertical="center"/>
    </xf>
    <xf numFmtId="49" fontId="10" fillId="0" borderId="2" xfId="170" applyNumberFormat="1" applyFont="1" applyFill="1" applyBorder="1" applyAlignment="1" applyProtection="1">
      <alignment horizontal="center" vertical="center"/>
    </xf>
    <xf numFmtId="49" fontId="10" fillId="0" borderId="2" xfId="170" applyNumberFormat="1" applyFont="1" applyFill="1" applyBorder="1" applyAlignment="1" applyProtection="1">
      <alignment horizontal="left" vertical="center"/>
    </xf>
    <xf numFmtId="49" fontId="10" fillId="0" borderId="2" xfId="170" applyNumberFormat="1" applyFont="1" applyFill="1" applyBorder="1" applyAlignment="1" applyProtection="1">
      <alignment horizontal="center" vertical="center" wrapText="1"/>
    </xf>
    <xf numFmtId="0" fontId="10" fillId="0" borderId="2" xfId="170" applyNumberFormat="1" applyFont="1" applyFill="1" applyBorder="1" applyAlignment="1" applyProtection="1">
      <alignment horizontal="left" vertical="center"/>
    </xf>
    <xf numFmtId="4" fontId="10" fillId="0" borderId="2" xfId="170" applyNumberFormat="1" applyFont="1" applyFill="1" applyBorder="1" applyAlignment="1" applyProtection="1">
      <alignment horizontal="right" vertical="center"/>
    </xf>
    <xf numFmtId="49" fontId="10" fillId="0" borderId="2" xfId="170" applyNumberFormat="1" applyFont="1" applyFill="1" applyBorder="1" applyAlignment="1" applyProtection="1">
      <alignment horizontal="left" vertical="center" wrapText="1"/>
    </xf>
    <xf numFmtId="0" fontId="10" fillId="0" borderId="0" xfId="170" applyFill="1"/>
    <xf numFmtId="0" fontId="9" fillId="0" borderId="2" xfId="170" applyNumberFormat="1" applyFont="1" applyFill="1" applyBorder="1" applyAlignment="1">
      <alignment vertical="center" wrapText="1"/>
    </xf>
    <xf numFmtId="0" fontId="0" fillId="0" borderId="0" xfId="188" applyFont="1" applyFill="1" applyAlignment="1"/>
    <xf numFmtId="0" fontId="7" fillId="0" borderId="0" xfId="176" applyFont="1" applyFill="1" applyAlignment="1">
      <alignment vertical="center"/>
    </xf>
    <xf numFmtId="0" fontId="0" fillId="0" borderId="0" xfId="176" applyFont="1" applyFill="1" applyAlignment="1">
      <alignment vertical="center"/>
    </xf>
    <xf numFmtId="0" fontId="6" fillId="0" borderId="0" xfId="176" applyFont="1" applyFill="1" applyAlignment="1">
      <alignment horizontal="center" vertical="center"/>
    </xf>
    <xf numFmtId="0" fontId="10" fillId="0" borderId="2" xfId="176" applyFont="1" applyFill="1" applyBorder="1" applyAlignment="1">
      <alignment horizontal="centerContinuous" vertical="center"/>
    </xf>
    <xf numFmtId="0" fontId="10" fillId="0" borderId="3" xfId="188" applyNumberFormat="1" applyFont="1" applyFill="1" applyBorder="1" applyAlignment="1" applyProtection="1">
      <alignment horizontal="centerContinuous" vertical="center"/>
    </xf>
    <xf numFmtId="0" fontId="10" fillId="0" borderId="4" xfId="188" applyNumberFormat="1" applyFont="1" applyFill="1" applyBorder="1" applyAlignment="1" applyProtection="1">
      <alignment horizontal="centerContinuous" vertical="center"/>
    </xf>
    <xf numFmtId="0" fontId="10" fillId="0" borderId="12" xfId="176" applyFont="1" applyFill="1" applyBorder="1" applyAlignment="1">
      <alignment horizontal="center" vertical="center"/>
    </xf>
    <xf numFmtId="0" fontId="10" fillId="0" borderId="10" xfId="188" applyNumberFormat="1" applyFont="1" applyFill="1" applyBorder="1" applyAlignment="1" applyProtection="1">
      <alignment horizontal="center" vertical="center" wrapText="1"/>
    </xf>
    <xf numFmtId="49" fontId="10" fillId="0" borderId="2" xfId="188" applyNumberFormat="1" applyFont="1" applyFill="1" applyBorder="1" applyAlignment="1">
      <alignment horizontal="center" vertical="center" wrapText="1"/>
    </xf>
    <xf numFmtId="49" fontId="10" fillId="0" borderId="2" xfId="188" applyNumberFormat="1" applyFont="1" applyFill="1" applyBorder="1" applyAlignment="1">
      <alignment horizontal="center" vertical="center"/>
    </xf>
    <xf numFmtId="0" fontId="10" fillId="0" borderId="10" xfId="176" applyFont="1" applyFill="1" applyBorder="1" applyAlignment="1">
      <alignment horizontal="center" vertical="center"/>
    </xf>
    <xf numFmtId="0" fontId="10" fillId="0" borderId="2" xfId="188" applyNumberFormat="1" applyFont="1" applyFill="1" applyBorder="1" applyAlignment="1" applyProtection="1">
      <alignment horizontal="center" vertical="center" wrapText="1"/>
    </xf>
    <xf numFmtId="49" fontId="10" fillId="0" borderId="2" xfId="176" applyNumberFormat="1" applyFont="1" applyFill="1" applyBorder="1" applyAlignment="1">
      <alignment horizontal="center" vertical="center"/>
    </xf>
    <xf numFmtId="4" fontId="10" fillId="0" borderId="2" xfId="176" applyNumberFormat="1" applyFont="1" applyFill="1" applyBorder="1" applyAlignment="1">
      <alignment horizontal="right" vertical="center"/>
    </xf>
    <xf numFmtId="49" fontId="10" fillId="0" borderId="2" xfId="176" applyNumberFormat="1" applyFont="1" applyFill="1" applyBorder="1" applyAlignment="1">
      <alignment horizontal="left" vertical="center"/>
    </xf>
    <xf numFmtId="0" fontId="10" fillId="0" borderId="11" xfId="188" applyNumberFormat="1" applyFont="1" applyFill="1" applyBorder="1" applyAlignment="1" applyProtection="1">
      <alignment horizontal="centerContinuous" vertical="center"/>
    </xf>
    <xf numFmtId="0" fontId="10" fillId="0" borderId="3" xfId="188" applyNumberFormat="1" applyFont="1" applyFill="1" applyBorder="1" applyAlignment="1" applyProtection="1">
      <alignment horizontal="center" vertical="center"/>
    </xf>
    <xf numFmtId="0" fontId="10" fillId="0" borderId="4" xfId="188" applyNumberFormat="1" applyFont="1" applyFill="1" applyBorder="1" applyAlignment="1" applyProtection="1">
      <alignment horizontal="center" vertical="center"/>
    </xf>
    <xf numFmtId="0" fontId="10" fillId="0" borderId="5" xfId="188" applyNumberFormat="1" applyFont="1" applyFill="1" applyBorder="1" applyAlignment="1" applyProtection="1">
      <alignment horizontal="center" vertical="center"/>
    </xf>
    <xf numFmtId="49" fontId="10" fillId="0" borderId="2" xfId="188" applyNumberFormat="1" applyFont="1" applyFill="1" applyBorder="1" applyAlignment="1" applyProtection="1">
      <alignment horizontal="center" vertical="center"/>
    </xf>
    <xf numFmtId="0" fontId="10" fillId="0" borderId="2" xfId="188" applyFont="1" applyFill="1" applyBorder="1" applyAlignment="1">
      <alignment horizontal="center" vertical="center"/>
    </xf>
    <xf numFmtId="49" fontId="10" fillId="0" borderId="2" xfId="188" applyNumberFormat="1" applyFont="1" applyFill="1" applyBorder="1" applyAlignment="1" applyProtection="1">
      <alignment vertical="center" wrapText="1"/>
    </xf>
    <xf numFmtId="0" fontId="9" fillId="0" borderId="1" xfId="176" applyFont="1" applyFill="1" applyBorder="1" applyAlignment="1">
      <alignment horizontal="right" vertical="center"/>
    </xf>
    <xf numFmtId="0" fontId="10" fillId="0" borderId="5" xfId="188" applyNumberFormat="1" applyFont="1" applyFill="1" applyBorder="1" applyAlignment="1" applyProtection="1">
      <alignment horizontal="centerContinuous" vertical="center"/>
    </xf>
    <xf numFmtId="0" fontId="10" fillId="2" borderId="2" xfId="188" applyNumberFormat="1" applyFont="1" applyFill="1" applyBorder="1" applyAlignment="1" applyProtection="1">
      <alignment horizontal="center" vertical="center" wrapText="1"/>
    </xf>
    <xf numFmtId="0" fontId="10" fillId="0" borderId="0" xfId="77" applyFill="1"/>
    <xf numFmtId="0" fontId="10" fillId="0" borderId="0" xfId="77"/>
    <xf numFmtId="0" fontId="10" fillId="0" borderId="2" xfId="77" applyBorder="1"/>
    <xf numFmtId="182" fontId="10" fillId="0" borderId="0" xfId="77" applyNumberFormat="1" applyFont="1" applyFill="1" applyAlignment="1" applyProtection="1">
      <alignment vertical="center" wrapText="1"/>
    </xf>
    <xf numFmtId="182" fontId="9" fillId="0" borderId="0" xfId="77" applyNumberFormat="1" applyFont="1" applyFill="1" applyAlignment="1" applyProtection="1">
      <alignment horizontal="right" vertical="center"/>
    </xf>
    <xf numFmtId="181" fontId="9" fillId="0" borderId="0" xfId="77" applyNumberFormat="1" applyFont="1" applyFill="1" applyAlignment="1" applyProtection="1">
      <alignment horizontal="right" vertical="center"/>
    </xf>
    <xf numFmtId="181" fontId="9" fillId="0" borderId="0" xfId="77" applyNumberFormat="1" applyFont="1" applyFill="1" applyAlignment="1" applyProtection="1">
      <alignment vertical="center"/>
    </xf>
    <xf numFmtId="182" fontId="6" fillId="0" borderId="0" xfId="77" applyNumberFormat="1" applyFont="1" applyFill="1" applyAlignment="1" applyProtection="1">
      <alignment horizontal="center" vertical="center"/>
    </xf>
    <xf numFmtId="182" fontId="9" fillId="0" borderId="0" xfId="77" applyNumberFormat="1" applyFont="1" applyFill="1" applyAlignment="1" applyProtection="1">
      <alignment horizontal="center" vertical="center"/>
    </xf>
    <xf numFmtId="182" fontId="9" fillId="0" borderId="2" xfId="77" applyNumberFormat="1" applyFont="1" applyFill="1" applyBorder="1" applyAlignment="1" applyProtection="1">
      <alignment horizontal="centerContinuous" vertical="center"/>
    </xf>
    <xf numFmtId="182" fontId="9" fillId="0" borderId="3" xfId="77" applyNumberFormat="1" applyFont="1" applyFill="1" applyBorder="1" applyAlignment="1" applyProtection="1">
      <alignment horizontal="centerContinuous" vertical="center"/>
    </xf>
    <xf numFmtId="182" fontId="9" fillId="0" borderId="4" xfId="77" applyNumberFormat="1" applyFont="1" applyFill="1" applyBorder="1" applyAlignment="1" applyProtection="1">
      <alignment horizontal="centerContinuous" vertical="center"/>
    </xf>
    <xf numFmtId="182" fontId="9" fillId="0" borderId="12" xfId="77" applyNumberFormat="1" applyFont="1" applyFill="1" applyBorder="1" applyAlignment="1" applyProtection="1">
      <alignment horizontal="center" vertical="center"/>
    </xf>
    <xf numFmtId="182" fontId="9" fillId="0" borderId="13" xfId="77" applyNumberFormat="1" applyFont="1" applyFill="1" applyBorder="1" applyAlignment="1" applyProtection="1">
      <alignment horizontal="center" vertical="center"/>
    </xf>
    <xf numFmtId="181" fontId="9" fillId="0" borderId="8" xfId="77" applyNumberFormat="1" applyFont="1" applyFill="1" applyBorder="1" applyAlignment="1" applyProtection="1">
      <alignment horizontal="centerContinuous" vertical="center"/>
    </xf>
    <xf numFmtId="181" fontId="9" fillId="0" borderId="1" xfId="77" applyNumberFormat="1" applyFont="1" applyFill="1" applyBorder="1" applyAlignment="1" applyProtection="1">
      <alignment horizontal="centerContinuous" vertical="center"/>
    </xf>
    <xf numFmtId="0" fontId="10" fillId="0" borderId="15" xfId="77" applyFill="1" applyBorder="1" applyAlignment="1">
      <alignment horizontal="center" vertical="center"/>
    </xf>
    <xf numFmtId="181" fontId="9" fillId="0" borderId="13" xfId="77" applyNumberFormat="1" applyFont="1" applyFill="1" applyBorder="1" applyAlignment="1" applyProtection="1">
      <alignment horizontal="center" vertical="center"/>
    </xf>
    <xf numFmtId="49" fontId="10" fillId="0" borderId="13" xfId="77" applyNumberFormat="1" applyFill="1" applyBorder="1" applyAlignment="1">
      <alignment horizontal="center" vertical="center"/>
    </xf>
    <xf numFmtId="49" fontId="10" fillId="0" borderId="15" xfId="77" applyNumberFormat="1" applyFill="1" applyBorder="1" applyAlignment="1">
      <alignment horizontal="center" vertical="center" wrapText="1"/>
    </xf>
    <xf numFmtId="49" fontId="10" fillId="0" borderId="15" xfId="77" applyNumberFormat="1" applyFill="1" applyBorder="1" applyAlignment="1">
      <alignment horizontal="center" vertical="center"/>
    </xf>
    <xf numFmtId="182" fontId="9" fillId="0" borderId="3" xfId="77" applyNumberFormat="1" applyFont="1" applyFill="1" applyBorder="1" applyAlignment="1" applyProtection="1">
      <alignment vertical="center"/>
    </xf>
    <xf numFmtId="4" fontId="9" fillId="0" borderId="12" xfId="77" applyNumberFormat="1" applyFont="1" applyFill="1" applyBorder="1" applyAlignment="1" applyProtection="1">
      <alignment horizontal="right" vertical="center"/>
    </xf>
    <xf numFmtId="182" fontId="9" fillId="0" borderId="4" xfId="77" applyNumberFormat="1" applyFont="1" applyFill="1" applyBorder="1" applyAlignment="1" applyProtection="1">
      <alignment vertical="center"/>
    </xf>
    <xf numFmtId="183" fontId="9" fillId="0" borderId="6" xfId="77" applyNumberFormat="1" applyFont="1" applyFill="1" applyBorder="1" applyAlignment="1" applyProtection="1">
      <alignment horizontal="right" vertical="center"/>
    </xf>
    <xf numFmtId="183" fontId="9" fillId="0" borderId="12" xfId="77" applyNumberFormat="1" applyFont="1" applyFill="1" applyBorder="1" applyAlignment="1" applyProtection="1">
      <alignment horizontal="right" vertical="center"/>
    </xf>
    <xf numFmtId="183" fontId="9" fillId="0" borderId="7" xfId="77" applyNumberFormat="1" applyFont="1" applyFill="1" applyBorder="1" applyAlignment="1" applyProtection="1">
      <alignment horizontal="right" vertical="center"/>
    </xf>
    <xf numFmtId="49" fontId="10" fillId="0" borderId="3" xfId="77" applyNumberFormat="1" applyFill="1" applyBorder="1" applyAlignment="1">
      <alignment vertical="center" wrapText="1"/>
    </xf>
    <xf numFmtId="49" fontId="9" fillId="0" borderId="4" xfId="77" applyNumberFormat="1" applyFont="1" applyFill="1" applyBorder="1" applyAlignment="1">
      <alignment horizontal="left" vertical="center"/>
    </xf>
    <xf numFmtId="183" fontId="9" fillId="0" borderId="11" xfId="77" applyNumberFormat="1" applyFont="1" applyFill="1" applyBorder="1" applyAlignment="1" applyProtection="1">
      <alignment horizontal="right" vertical="center"/>
    </xf>
    <xf numFmtId="49" fontId="10" fillId="0" borderId="3" xfId="77" applyNumberFormat="1" applyFill="1" applyBorder="1" applyAlignment="1">
      <alignment vertical="center"/>
    </xf>
    <xf numFmtId="4" fontId="9" fillId="0" borderId="2" xfId="77" applyNumberFormat="1" applyFont="1" applyFill="1" applyBorder="1" applyAlignment="1" applyProtection="1">
      <alignment horizontal="right" vertical="center"/>
    </xf>
    <xf numFmtId="183" fontId="9" fillId="0" borderId="3" xfId="77" applyNumberFormat="1" applyFont="1" applyFill="1" applyBorder="1" applyAlignment="1" applyProtection="1">
      <alignment horizontal="right" vertical="center"/>
    </xf>
    <xf numFmtId="183" fontId="9" fillId="0" borderId="2" xfId="77" applyNumberFormat="1" applyFont="1" applyFill="1" applyBorder="1" applyAlignment="1" applyProtection="1">
      <alignment horizontal="right" vertical="center"/>
    </xf>
    <xf numFmtId="183" fontId="9" fillId="0" borderId="4" xfId="77" applyNumberFormat="1" applyFont="1" applyFill="1" applyBorder="1" applyAlignment="1" applyProtection="1">
      <alignment horizontal="right" vertical="center"/>
    </xf>
    <xf numFmtId="4" fontId="9" fillId="0" borderId="15" xfId="77" applyNumberFormat="1" applyFont="1" applyFill="1" applyBorder="1" applyAlignment="1" applyProtection="1">
      <alignment horizontal="right" vertical="center"/>
    </xf>
    <xf numFmtId="182" fontId="9" fillId="0" borderId="11" xfId="77" applyNumberFormat="1" applyFont="1" applyFill="1" applyBorder="1" applyAlignment="1" applyProtection="1">
      <alignment vertical="center"/>
    </xf>
    <xf numFmtId="183" fontId="9" fillId="0" borderId="8" xfId="77" applyNumberFormat="1" applyFont="1" applyFill="1" applyBorder="1" applyAlignment="1" applyProtection="1">
      <alignment horizontal="right" vertical="center"/>
    </xf>
    <xf numFmtId="183" fontId="9" fillId="0" borderId="10" xfId="77" applyNumberFormat="1" applyFont="1" applyFill="1" applyBorder="1" applyAlignment="1" applyProtection="1">
      <alignment horizontal="right" vertical="center"/>
    </xf>
    <xf numFmtId="183" fontId="9" fillId="0" borderId="1" xfId="77" applyNumberFormat="1" applyFont="1" applyFill="1" applyBorder="1" applyAlignment="1" applyProtection="1">
      <alignment horizontal="right" vertical="center"/>
    </xf>
    <xf numFmtId="183" fontId="9" fillId="0" borderId="15" xfId="77" applyNumberFormat="1" applyFont="1" applyFill="1" applyBorder="1" applyAlignment="1" applyProtection="1">
      <alignment horizontal="right" vertical="center"/>
    </xf>
    <xf numFmtId="0" fontId="10" fillId="0" borderId="0" xfId="77" applyFill="1" applyAlignment="1">
      <alignment vertical="center"/>
    </xf>
    <xf numFmtId="182" fontId="9" fillId="0" borderId="5" xfId="77" applyNumberFormat="1" applyFont="1" applyFill="1" applyBorder="1" applyAlignment="1" applyProtection="1">
      <alignment vertical="center"/>
    </xf>
    <xf numFmtId="0" fontId="10" fillId="0" borderId="5" xfId="77" applyFill="1" applyBorder="1"/>
    <xf numFmtId="182" fontId="9" fillId="0" borderId="3" xfId="77" applyNumberFormat="1" applyFont="1" applyFill="1" applyBorder="1" applyAlignment="1" applyProtection="1">
      <alignment horizontal="center" vertical="center"/>
    </xf>
    <xf numFmtId="183" fontId="10" fillId="0" borderId="10" xfId="77" applyNumberFormat="1" applyFont="1" applyFill="1" applyBorder="1" applyAlignment="1" applyProtection="1">
      <alignment horizontal="right" vertical="center"/>
    </xf>
    <xf numFmtId="4" fontId="9" fillId="0" borderId="4" xfId="77" applyNumberFormat="1" applyFont="1" applyFill="1" applyBorder="1" applyAlignment="1" applyProtection="1">
      <alignment horizontal="center" vertical="center"/>
    </xf>
    <xf numFmtId="183" fontId="10" fillId="0" borderId="2" xfId="77" applyNumberFormat="1" applyFill="1" applyBorder="1" applyAlignment="1">
      <alignment horizontal="right" vertical="center"/>
    </xf>
    <xf numFmtId="181" fontId="9" fillId="0" borderId="2" xfId="77" applyNumberFormat="1" applyFont="1" applyFill="1" applyBorder="1" applyAlignment="1" applyProtection="1">
      <alignment horizontal="centerContinuous" vertical="center"/>
    </xf>
    <xf numFmtId="181" fontId="9" fillId="0" borderId="0" xfId="77" applyNumberFormat="1" applyFont="1" applyFill="1" applyAlignment="1" applyProtection="1">
      <alignment horizontal="centerContinuous" vertical="center"/>
    </xf>
    <xf numFmtId="49" fontId="10" fillId="0" borderId="2" xfId="77" applyNumberFormat="1" applyFill="1" applyBorder="1" applyAlignment="1">
      <alignment horizontal="center" vertical="center"/>
    </xf>
    <xf numFmtId="49" fontId="10" fillId="0" borderId="13" xfId="77" applyNumberFormat="1" applyFill="1" applyBorder="1" applyAlignment="1">
      <alignment horizontal="center" vertical="center" wrapText="1"/>
    </xf>
    <xf numFmtId="49" fontId="10" fillId="0" borderId="2" xfId="77" applyNumberFormat="1" applyFill="1" applyBorder="1" applyAlignment="1">
      <alignment horizontal="center" vertical="center" wrapText="1"/>
    </xf>
    <xf numFmtId="49" fontId="10" fillId="0" borderId="2" xfId="77" applyNumberFormat="1" applyFont="1" applyFill="1" applyBorder="1" applyAlignment="1" applyProtection="1">
      <alignment horizontal="center" vertical="center"/>
    </xf>
    <xf numFmtId="49" fontId="10" fillId="0" borderId="14" xfId="77" applyNumberFormat="1" applyFill="1" applyBorder="1" applyAlignment="1">
      <alignment horizontal="center" vertical="center" wrapText="1"/>
    </xf>
    <xf numFmtId="186" fontId="9" fillId="0" borderId="2" xfId="77" applyNumberFormat="1" applyFont="1" applyFill="1" applyBorder="1" applyAlignment="1" applyProtection="1">
      <alignment horizontal="right" vertical="center"/>
    </xf>
    <xf numFmtId="0" fontId="10" fillId="0" borderId="0" xfId="77" applyAlignment="1">
      <alignment horizontal="right"/>
    </xf>
    <xf numFmtId="0" fontId="9" fillId="0" borderId="0" xfId="77" applyNumberFormat="1" applyFont="1" applyFill="1" applyAlignment="1">
      <alignment horizontal="right"/>
    </xf>
    <xf numFmtId="182" fontId="9" fillId="0" borderId="5" xfId="77" applyNumberFormat="1" applyFont="1" applyFill="1" applyBorder="1" applyAlignment="1" applyProtection="1">
      <alignment horizontal="centerContinuous" vertical="center"/>
    </xf>
    <xf numFmtId="181" fontId="9" fillId="0" borderId="9" xfId="77" applyNumberFormat="1" applyFont="1" applyFill="1" applyBorder="1" applyAlignment="1" applyProtection="1">
      <alignment horizontal="centerContinuous" vertical="center"/>
    </xf>
    <xf numFmtId="183" fontId="9" fillId="0" borderId="5" xfId="77" applyNumberFormat="1" applyFont="1" applyFill="1" applyBorder="1" applyAlignment="1" applyProtection="1">
      <alignment horizontal="right" vertical="center"/>
    </xf>
    <xf numFmtId="183" fontId="9" fillId="0" borderId="9" xfId="77" applyNumberFormat="1" applyFont="1" applyFill="1" applyBorder="1" applyAlignment="1" applyProtection="1">
      <alignment horizontal="right" vertical="center"/>
    </xf>
  </cellXfs>
  <cellStyles count="218">
    <cellStyle name="常规" xfId="0" builtinId="0"/>
    <cellStyle name="货币[0]" xfId="1" builtinId="7"/>
    <cellStyle name="20% - 着色 2 2 2" xfId="2"/>
    <cellStyle name="20% - 强调文字颜色 3" xfId="3" builtinId="38"/>
    <cellStyle name="着色 4_615D2EB13C93010EE0530A0804CC5EB5" xfId="4"/>
    <cellStyle name="输入" xfId="5" builtinId="20"/>
    <cellStyle name="60% - 着色 2" xfId="6"/>
    <cellStyle name="货币" xfId="7" builtinId="4"/>
    <cellStyle name="20% - 着色 3 3" xfId="8"/>
    <cellStyle name="20% - 着色 2_615D2EB13C93010EE0530A0804CC5EB5" xfId="9"/>
    <cellStyle name="千位分隔[0]" xfId="10" builtinId="6"/>
    <cellStyle name="40% - 强调文字颜色 3" xfId="11" builtinId="39"/>
    <cellStyle name="差" xfId="12" builtinId="27"/>
    <cellStyle name="千位分隔" xfId="13" builtinId="3"/>
    <cellStyle name="60% - 强调文字颜色 3" xfId="14" builtinId="40"/>
    <cellStyle name="超链接" xfId="15" builtinId="8"/>
    <cellStyle name="百分比" xfId="16" builtinId="5"/>
    <cellStyle name="已访问的超链接" xfId="17" builtinId="9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60% - 着色 4_615D2EB13C93010EE0530A0804CC5EB5" xfId="24"/>
    <cellStyle name="标题 1" xfId="25" builtinId="16"/>
    <cellStyle name="标题 2" xfId="26" builtinId="17"/>
    <cellStyle name="40% - 着色 3 3" xfId="27"/>
    <cellStyle name="60% - 强调文字颜色 1" xfId="28" builtinId="32"/>
    <cellStyle name="差_64242C78E6F6009AE0530A08AF09009A" xfId="29"/>
    <cellStyle name="标题 3" xfId="30" builtinId="18"/>
    <cellStyle name="60% - 强调文字颜色 4" xfId="31" builtinId="44"/>
    <cellStyle name="输出" xfId="32" builtinId="21"/>
    <cellStyle name="计算" xfId="33" builtinId="22"/>
    <cellStyle name="检查单元格" xfId="34" builtinId="23"/>
    <cellStyle name="20% - 着色 1 2" xfId="35"/>
    <cellStyle name="20% - 强调文字颜色 6" xfId="36" builtinId="50"/>
    <cellStyle name="强调文字颜色 2" xfId="37" builtinId="33"/>
    <cellStyle name="差_43D52F54AE89403EE0530A083063403E_9A923B08761500C2E0530A08306C00C2" xfId="38"/>
    <cellStyle name="40% - 着色 5 2" xfId="39"/>
    <cellStyle name="链接单元格" xfId="40" builtinId="24"/>
    <cellStyle name="汇总" xfId="41" builtinId="25"/>
    <cellStyle name="好" xfId="42" builtinId="26"/>
    <cellStyle name="着色 5" xfId="43"/>
    <cellStyle name="适中" xfId="44" builtinId="28"/>
    <cellStyle name="20% - 强调文字颜色 5" xfId="45" builtinId="46"/>
    <cellStyle name="强调文字颜色 1" xfId="46" builtinId="29"/>
    <cellStyle name="差_64242C78E6FB009AE0530A08AF09009A" xfId="47"/>
    <cellStyle name="20% - 着色 2 2" xfId="48"/>
    <cellStyle name="20% - 强调文字颜色 1" xfId="49" builtinId="30"/>
    <cellStyle name="差_43D52F54AE89403EE0530A083063403E_9A9232E9E2410062E0530A08306C0062" xfId="50"/>
    <cellStyle name="40% - 强调文字颜色 1" xfId="51" builtinId="31"/>
    <cellStyle name="20% - 着色 2 3" xfId="52"/>
    <cellStyle name="20% - 强调文字颜色 2" xfId="53" builtinId="34"/>
    <cellStyle name="40% - 强调文字颜色 2" xfId="54" builtinId="35"/>
    <cellStyle name="强调文字颜色 3" xfId="55" builtinId="37"/>
    <cellStyle name="着色 5_615D2EB13C93010EE0530A0804CC5EB5" xfId="56"/>
    <cellStyle name="强调文字颜色 4" xfId="57" builtinId="41"/>
    <cellStyle name="差_44B1A4BBE91BA100E0530A083063A100_9A9232E9E2410062E0530A08306C0062" xfId="58"/>
    <cellStyle name="20% - 强调文字颜色 4" xfId="59" builtinId="42"/>
    <cellStyle name="40% - 强调文字颜色 4" xfId="60" builtinId="43"/>
    <cellStyle name="20% - 着色 1" xfId="61"/>
    <cellStyle name="强调文字颜色 5" xfId="62" builtinId="45"/>
    <cellStyle name="40% - 强调文字颜色 5" xfId="63" builtinId="47"/>
    <cellStyle name="20% - 着色 2" xfId="64"/>
    <cellStyle name="60% - 着色 6 2" xfId="65"/>
    <cellStyle name="60% - 强调文字颜色 5" xfId="66" builtinId="48"/>
    <cellStyle name="强调文字颜色 6" xfId="67" builtinId="49"/>
    <cellStyle name="着色 5 2" xfId="68"/>
    <cellStyle name="40% - 强调文字颜色 6" xfId="69" builtinId="51"/>
    <cellStyle name="20% - 着色 3" xfId="70"/>
    <cellStyle name="20% - 着色 3 2" xfId="71"/>
    <cellStyle name="60% - 强调文字颜色 6" xfId="72" builtinId="52"/>
    <cellStyle name="20% - 着色 1 2 2" xfId="73"/>
    <cellStyle name="20% - 着色 1 3" xfId="74"/>
    <cellStyle name="20% - 着色 1_615D2EB13C93010EE0530A0804CC5EB5" xfId="75"/>
    <cellStyle name="20% - 着色 3 2 2" xfId="76"/>
    <cellStyle name="常规_637E9C96FD992104E0530A0830632104" xfId="77"/>
    <cellStyle name="20% - 着色 3_615D2EB13C93010EE0530A0804CC5EB5" xfId="78"/>
    <cellStyle name="20% - 着色 4" xfId="79"/>
    <cellStyle name="20% - 着色 4 2" xfId="80"/>
    <cellStyle name="20% - 着色 4 2 2" xfId="81"/>
    <cellStyle name="20% - 着色 4 3" xfId="82"/>
    <cellStyle name="20% - 着色 4_615D2EB13C93010EE0530A0804CC5EB5" xfId="83"/>
    <cellStyle name="着色 1" xfId="84"/>
    <cellStyle name="20% - 着色 5" xfId="85"/>
    <cellStyle name="着色 1 2" xfId="86"/>
    <cellStyle name="20% - 着色 5 2" xfId="87"/>
    <cellStyle name="20% - 着色 5 2 2" xfId="88"/>
    <cellStyle name="20% - 着色 5 3" xfId="89"/>
    <cellStyle name="着色 1_615D2EB13C93010EE0530A0804CC5EB5" xfId="90"/>
    <cellStyle name="20% - 着色 5_615D2EB13C93010EE0530A0804CC5EB5" xfId="91"/>
    <cellStyle name="着色 2" xfId="92"/>
    <cellStyle name="20% - 着色 6" xfId="93"/>
    <cellStyle name="着色 2 2" xfId="94"/>
    <cellStyle name="20% - 着色 6 2" xfId="95"/>
    <cellStyle name="常规_637E9C96FD9F2104E0530A0830632104" xfId="96"/>
    <cellStyle name="20% - 着色 6 2 2" xfId="97"/>
    <cellStyle name="20% - 着色 6 3" xfId="98"/>
    <cellStyle name="着色 2_615D2EB13C93010EE0530A0804CC5EB5" xfId="99"/>
    <cellStyle name="常规_637E9C96FDA02104E0530A0830632104" xfId="100"/>
    <cellStyle name="20% - 着色 6_615D2EB13C93010EE0530A0804CC5EB5" xfId="101"/>
    <cellStyle name="40% - 着色 1" xfId="102"/>
    <cellStyle name="40% - 着色 1 2" xfId="103"/>
    <cellStyle name="40% - 着色 2 3" xfId="104"/>
    <cellStyle name="40% - 着色 1 2 2" xfId="105"/>
    <cellStyle name="40% - 着色 1 3" xfId="106"/>
    <cellStyle name="常规_29C562C0BF134B03BCF006A593B740FC" xfId="107"/>
    <cellStyle name="40% - 着色 1_615D2EB13C93010EE0530A0804CC5EB5" xfId="108"/>
    <cellStyle name="40% - 着色 2" xfId="109"/>
    <cellStyle name="40% - 着色 2 2" xfId="110"/>
    <cellStyle name="40% - 着色 2 2 2" xfId="111"/>
    <cellStyle name="40% - 着色 2_615D2EB13C93010EE0530A0804CC5EB5" xfId="112"/>
    <cellStyle name="好_44B1A4BBE91BA100E0530A083063A100" xfId="113"/>
    <cellStyle name="差_国有资本经营预算收支表" xfId="114"/>
    <cellStyle name="40% - 着色 3" xfId="115"/>
    <cellStyle name="40% - 着色 3 2" xfId="116"/>
    <cellStyle name="40% - 着色 3 2 2" xfId="117"/>
    <cellStyle name="40% - 着色 3_615D2EB13C93010EE0530A0804CC5EB5" xfId="118"/>
    <cellStyle name="好_44B1A4BBE91BA100E0530A083063A100_9A9232E9E2410062E0530A08306C0062" xfId="119"/>
    <cellStyle name="40% - 着色 4" xfId="120"/>
    <cellStyle name="40% - 着色 4 2" xfId="121"/>
    <cellStyle name="差_44C2FE9C4094D0F4E0530A083063D0F4" xfId="122"/>
    <cellStyle name="40% - 着色 4 2 2" xfId="123"/>
    <cellStyle name="40% - 着色 4 3" xfId="124"/>
    <cellStyle name="40% - 着色 4_615D2EB13C93010EE0530A0804CC5EB5" xfId="125"/>
    <cellStyle name="40% - 着色 5" xfId="126"/>
    <cellStyle name="40% - 着色 5 2 2" xfId="127"/>
    <cellStyle name="40% - 着色 5 3" xfId="128"/>
    <cellStyle name="40% - 着色 5_615D2EB13C93010EE0530A0804CC5EB5" xfId="129"/>
    <cellStyle name="40% - 着色 6" xfId="130"/>
    <cellStyle name="40% - 着色 6 2" xfId="131"/>
    <cellStyle name="40% - 着色 6 2 2" xfId="132"/>
    <cellStyle name="40% - 着色 6 3" xfId="133"/>
    <cellStyle name="常规_439B6D647C250158E0530A0804CC3FF1" xfId="134"/>
    <cellStyle name="40% - 着色 6_615D2EB13C93010EE0530A0804CC5EB5" xfId="135"/>
    <cellStyle name="60% - 着色 1" xfId="136"/>
    <cellStyle name="60% - 着色 1 2" xfId="137"/>
    <cellStyle name="60% - 着色 1_615D2EB13C93010EE0530A0804CC5EB5" xfId="138"/>
    <cellStyle name="60% - 着色 2 2" xfId="139"/>
    <cellStyle name="60% - 着色 2_615D2EB13C93010EE0530A0804CC5EB5" xfId="140"/>
    <cellStyle name="60% - 着色 3" xfId="141"/>
    <cellStyle name="60% - 着色 3 2" xfId="142"/>
    <cellStyle name="60% - 着色 3_615D2EB13C93010EE0530A0804CC5EB5" xfId="143"/>
    <cellStyle name="60% - 着色 4" xfId="144"/>
    <cellStyle name="60% - 着色 4 2" xfId="145"/>
    <cellStyle name="60% - 着色 5" xfId="146"/>
    <cellStyle name="60% - 着色 5 2" xfId="147"/>
    <cellStyle name="60% - 着色 5_615D2EB13C93010EE0530A0804CC5EB5" xfId="148"/>
    <cellStyle name="60% - 着色 6" xfId="149"/>
    <cellStyle name="60% - 着色 6_615D2EB13C93010EE0530A0804CC5EB5" xfId="150"/>
    <cellStyle name="差_03614A4C19A64DA5B1B2F0FE170D52F5" xfId="151"/>
    <cellStyle name="常规_637E9C96FDA12104E0530A0830632104" xfId="152"/>
    <cellStyle name="差_43D52F54AE89403EE0530A083063403E" xfId="153"/>
    <cellStyle name="差_43D52F54AE89403EE0530A083063403E_9A927155127B00B6E0530A08306B00B6" xfId="154"/>
    <cellStyle name="着色 4 2" xfId="155"/>
    <cellStyle name="差_43D52F54AE89403EE0530A083063403E_A64B1F724BF34F048BE8A2BECD446231" xfId="156"/>
    <cellStyle name="差_44B1A4BBE91BA100E0530A083063A100" xfId="157"/>
    <cellStyle name="差_44B1A4BBE91BA100E0530A083063A100_9A923B08761500C2E0530A08306C00C2" xfId="158"/>
    <cellStyle name="差_44B1A4BBE91BA100E0530A083063A100_9A927155127B00B6E0530A08306B00B6" xfId="159"/>
    <cellStyle name="差_44B1A4BBE91BA100E0530A083063A100_A64B1F724BF34F048BE8A2BECD446231" xfId="160"/>
    <cellStyle name="差_4901A573031A00CCE0530A08AF0800CC" xfId="161"/>
    <cellStyle name="好_43D52F54AE89403EE0530A083063403E_9A927155127B00B6E0530A08306B00B6" xfId="162"/>
    <cellStyle name="差_4901E49D450800C2E0530A08AF0800C2" xfId="163"/>
    <cellStyle name="差_615D2EB13C93010EE0530A0804CC5EB5" xfId="164"/>
    <cellStyle name="差_61F0C7FF6ABA0038E0530A0804CC3487" xfId="165"/>
    <cellStyle name="差_64242C78E6F3009AE0530A08AF09009A" xfId="166"/>
    <cellStyle name="差_6一般公共预算基本支出情况表" xfId="167"/>
    <cellStyle name="差_7、三公" xfId="168"/>
    <cellStyle name="差_9A9232E9E2410062E0530A08306C0062" xfId="169"/>
    <cellStyle name="常规_60ACC7026401A122E0530A083063A122" xfId="170"/>
    <cellStyle name="差_9A923B08761500C2E0530A08306C00C2" xfId="171"/>
    <cellStyle name="差_9A927155127B00B6E0530A08306B00B6" xfId="172"/>
    <cellStyle name="好_615D2EB13C93010EE0530A0804CC5EB5" xfId="173"/>
    <cellStyle name="差_A64B1F724BF34F048BE8A2BECD446231" xfId="174"/>
    <cellStyle name="差_机关运行经费" xfId="175"/>
    <cellStyle name="常规 10" xfId="176"/>
    <cellStyle name="常规 11" xfId="177"/>
    <cellStyle name="着色 6_615D2EB13C93010EE0530A0804CC5EB5" xfId="178"/>
    <cellStyle name="常规 2" xfId="179"/>
    <cellStyle name="常规 2_CEBB439E1D6A4FD99EA7656532F63BC1" xfId="180"/>
    <cellStyle name="常规 3" xfId="181"/>
    <cellStyle name="常规 3 2" xfId="182"/>
    <cellStyle name="常规 3_6162030C6A600132E0530A0804CCAD99_c" xfId="183"/>
    <cellStyle name="常规 4" xfId="184"/>
    <cellStyle name="常规 5" xfId="185"/>
    <cellStyle name="常规_2012年国有资本经营预算收支总表" xfId="186"/>
    <cellStyle name="常规_637E9C96FDA32104E0530A0830632104" xfId="187"/>
    <cellStyle name="常规_821FE6777B964319A0B881D4A636BB99" xfId="188"/>
    <cellStyle name="好_9A923B08761500C2E0530A08306C00C2" xfId="189"/>
    <cellStyle name="常规_9A9232E9E2410062E0530A08306C0062" xfId="190"/>
    <cellStyle name="常规_新报表页1" xfId="191"/>
    <cellStyle name="好_03614A4C19A64DA5B1B2F0FE170D52F5" xfId="192"/>
    <cellStyle name="好_43D52F54AE89403EE0530A083063403E" xfId="193"/>
    <cellStyle name="好_43D52F54AE89403EE0530A083063403E_9A9232E9E2410062E0530A08306C0062" xfId="194"/>
    <cellStyle name="好_43D52F54AE89403EE0530A083063403E_9A923B08761500C2E0530A08306C00C2" xfId="195"/>
    <cellStyle name="好_43D52F54AE89403EE0530A083063403E_A64B1F724BF34F048BE8A2BECD446231" xfId="196"/>
    <cellStyle name="好_44B1A4BBE91BA100E0530A083063A100_9A923B08761500C2E0530A08306C00C2" xfId="197"/>
    <cellStyle name="好_44B1A4BBE91BA100E0530A083063A100_9A927155127B00B6E0530A08306B00B6" xfId="198"/>
    <cellStyle name="好_44B1A4BBE91BA100E0530A083063A100_A64B1F724BF34F048BE8A2BECD446231" xfId="199"/>
    <cellStyle name="好_44C2FE9C4094D0F4E0530A083063D0F4" xfId="200"/>
    <cellStyle name="好_4901A573031A00CCE0530A08AF0800CC" xfId="201"/>
    <cellStyle name="好_4901E49D450800C2E0530A08AF0800C2" xfId="202"/>
    <cellStyle name="好_61F0C7FF6ABA0038E0530A0804CC3487" xfId="203"/>
    <cellStyle name="好_64242C78E6F6009AE0530A08AF09009A" xfId="204"/>
    <cellStyle name="好_6一般公共预算基本支出情况表" xfId="205"/>
    <cellStyle name="好_7、三公" xfId="206"/>
    <cellStyle name="好_9A9232E9E2410062E0530A08306C0062" xfId="207"/>
    <cellStyle name="着色 6" xfId="208"/>
    <cellStyle name="好_9A927155127B00B6E0530A08306B00B6" xfId="209"/>
    <cellStyle name="好_A64B1F724BF34F048BE8A2BECD446231" xfId="210"/>
    <cellStyle name="好_国有资本经营预算收支表" xfId="211"/>
    <cellStyle name="好_机关运行经费" xfId="212"/>
    <cellStyle name="着色 3" xfId="213"/>
    <cellStyle name="着色 3 2" xfId="214"/>
    <cellStyle name="着色 3_615D2EB13C93010EE0530A0804CC5EB5" xfId="215"/>
    <cellStyle name="着色 4" xfId="216"/>
    <cellStyle name="着色 6 2" xfId="21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14"/>
  <sheetViews>
    <sheetView showGridLines="0" showZeros="0" workbookViewId="0">
      <selection activeCell="A3" sqref="A3"/>
    </sheetView>
  </sheetViews>
  <sheetFormatPr defaultColWidth="6.875" defaultRowHeight="11.25"/>
  <cols>
    <col min="1" max="1" width="25.5" style="343" customWidth="1"/>
    <col min="2" max="2" width="26.5" style="343" customWidth="1"/>
    <col min="3" max="3" width="27.125" style="343" customWidth="1"/>
    <col min="4" max="4" width="21.25" style="343" customWidth="1"/>
    <col min="5" max="5" width="14.25" style="343" customWidth="1"/>
    <col min="6" max="6" width="11.375" style="343" customWidth="1"/>
    <col min="7" max="7" width="11.625" style="343" customWidth="1"/>
    <col min="8" max="8" width="12.5" style="343" customWidth="1"/>
    <col min="9" max="9" width="11.625" style="344" customWidth="1"/>
    <col min="10" max="10" width="9.875" style="343" customWidth="1"/>
    <col min="11" max="11" width="7.5" style="343" customWidth="1"/>
    <col min="12" max="12" width="11.25" style="343" customWidth="1"/>
    <col min="13" max="14" width="9.75" style="343" customWidth="1"/>
    <col min="15" max="15" width="13.125" style="343" customWidth="1"/>
    <col min="16" max="16" width="8.875" style="343" customWidth="1"/>
    <col min="17" max="17" width="9.625" style="343" customWidth="1"/>
    <col min="18" max="18" width="13.125" style="343" customWidth="1"/>
    <col min="19" max="22" width="6.875" style="343" customWidth="1"/>
    <col min="23" max="16384" width="6.875" style="343"/>
  </cols>
  <sheetData>
    <row r="1" ht="24.75" customHeight="1" spans="1:18">
      <c r="A1" s="345"/>
      <c r="B1" s="346"/>
      <c r="C1" s="346"/>
      <c r="D1" s="347"/>
      <c r="E1" s="348"/>
      <c r="F1" s="348"/>
      <c r="G1" s="348"/>
      <c r="H1" s="348"/>
      <c r="I1" s="343"/>
      <c r="J1" s="348"/>
      <c r="K1" s="348"/>
      <c r="L1" s="348"/>
      <c r="M1" s="348"/>
      <c r="N1" s="348"/>
      <c r="O1" s="347"/>
      <c r="P1" s="347"/>
      <c r="Q1" s="347"/>
      <c r="R1" s="398" t="s">
        <v>0</v>
      </c>
    </row>
    <row r="2" ht="24.75" customHeight="1" spans="1:18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</row>
    <row r="3" ht="24.75" customHeight="1" spans="1:18">
      <c r="A3" s="155" t="s">
        <v>2</v>
      </c>
      <c r="B3" s="350"/>
      <c r="C3" s="350"/>
      <c r="D3" s="348"/>
      <c r="E3" s="348"/>
      <c r="F3" s="348"/>
      <c r="G3" s="348"/>
      <c r="H3" s="348"/>
      <c r="I3" s="343"/>
      <c r="J3" s="348"/>
      <c r="K3" s="348"/>
      <c r="L3" s="348"/>
      <c r="M3" s="348"/>
      <c r="N3" s="348"/>
      <c r="O3" s="348"/>
      <c r="P3" s="348"/>
      <c r="Q3" s="348"/>
      <c r="R3" s="399" t="s">
        <v>3</v>
      </c>
    </row>
    <row r="4" ht="24.75" customHeight="1" spans="1:18">
      <c r="A4" s="351" t="s">
        <v>4</v>
      </c>
      <c r="B4" s="352"/>
      <c r="C4" s="352" t="s">
        <v>5</v>
      </c>
      <c r="D4" s="353"/>
      <c r="E4" s="353"/>
      <c r="F4" s="353"/>
      <c r="G4" s="353"/>
      <c r="H4" s="353"/>
      <c r="I4" s="351"/>
      <c r="J4" s="353"/>
      <c r="K4" s="353"/>
      <c r="L4" s="353"/>
      <c r="M4" s="353"/>
      <c r="N4" s="353"/>
      <c r="O4" s="353"/>
      <c r="P4" s="353"/>
      <c r="Q4" s="353"/>
      <c r="R4" s="400"/>
    </row>
    <row r="5" ht="24.75" customHeight="1" spans="1:18">
      <c r="A5" s="354" t="s">
        <v>6</v>
      </c>
      <c r="B5" s="354" t="s">
        <v>7</v>
      </c>
      <c r="C5" s="355" t="s">
        <v>6</v>
      </c>
      <c r="D5" s="356" t="s">
        <v>8</v>
      </c>
      <c r="E5" s="357"/>
      <c r="F5" s="357"/>
      <c r="G5" s="357"/>
      <c r="H5" s="357"/>
      <c r="I5" s="390"/>
      <c r="J5" s="357"/>
      <c r="K5" s="391"/>
      <c r="L5" s="391"/>
      <c r="M5" s="391"/>
      <c r="N5" s="391"/>
      <c r="O5" s="357"/>
      <c r="P5" s="357"/>
      <c r="Q5" s="357"/>
      <c r="R5" s="401"/>
    </row>
    <row r="6" ht="36" customHeight="1" spans="1:18">
      <c r="A6" s="358"/>
      <c r="B6" s="358"/>
      <c r="C6" s="358"/>
      <c r="D6" s="359" t="s">
        <v>9</v>
      </c>
      <c r="E6" s="360" t="s">
        <v>10</v>
      </c>
      <c r="F6" s="361" t="s">
        <v>11</v>
      </c>
      <c r="G6" s="361" t="s">
        <v>12</v>
      </c>
      <c r="H6" s="362" t="s">
        <v>13</v>
      </c>
      <c r="I6" s="392" t="s">
        <v>14</v>
      </c>
      <c r="J6" s="393" t="s">
        <v>15</v>
      </c>
      <c r="K6" s="394" t="s">
        <v>16</v>
      </c>
      <c r="L6" s="395" t="s">
        <v>17</v>
      </c>
      <c r="M6" s="395" t="s">
        <v>18</v>
      </c>
      <c r="N6" s="395" t="s">
        <v>19</v>
      </c>
      <c r="O6" s="396" t="s">
        <v>20</v>
      </c>
      <c r="P6" s="361" t="s">
        <v>21</v>
      </c>
      <c r="Q6" s="361" t="s">
        <v>22</v>
      </c>
      <c r="R6" s="362" t="s">
        <v>23</v>
      </c>
    </row>
    <row r="7" s="342" customFormat="1" ht="24.75" customHeight="1" spans="1:18">
      <c r="A7" s="363" t="s">
        <v>24</v>
      </c>
      <c r="B7" s="364">
        <v>6534.09</v>
      </c>
      <c r="C7" s="365" t="s">
        <v>25</v>
      </c>
      <c r="D7" s="366">
        <v>311.49</v>
      </c>
      <c r="E7" s="367">
        <v>311.49</v>
      </c>
      <c r="F7" s="368">
        <v>0</v>
      </c>
      <c r="G7" s="367">
        <v>0</v>
      </c>
      <c r="H7" s="367">
        <v>0</v>
      </c>
      <c r="I7" s="375">
        <v>0</v>
      </c>
      <c r="J7" s="367">
        <v>0</v>
      </c>
      <c r="K7" s="367">
        <v>0</v>
      </c>
      <c r="L7" s="367">
        <v>0</v>
      </c>
      <c r="M7" s="367">
        <v>0</v>
      </c>
      <c r="N7" s="397">
        <v>0</v>
      </c>
      <c r="O7" s="367">
        <v>0</v>
      </c>
      <c r="P7" s="367">
        <v>0</v>
      </c>
      <c r="Q7" s="367">
        <v>0</v>
      </c>
      <c r="R7" s="367">
        <v>0</v>
      </c>
    </row>
    <row r="8" s="342" customFormat="1" ht="24.75" customHeight="1" spans="1:18">
      <c r="A8" s="369" t="s">
        <v>26</v>
      </c>
      <c r="B8" s="364">
        <v>0</v>
      </c>
      <c r="C8" s="370" t="s">
        <v>27</v>
      </c>
      <c r="D8" s="366">
        <v>277.42</v>
      </c>
      <c r="E8" s="366">
        <v>277.42</v>
      </c>
      <c r="F8" s="366">
        <v>0</v>
      </c>
      <c r="G8" s="367">
        <v>0</v>
      </c>
      <c r="H8" s="371">
        <v>0</v>
      </c>
      <c r="I8" s="375">
        <v>0</v>
      </c>
      <c r="J8" s="371">
        <v>0</v>
      </c>
      <c r="K8" s="366">
        <v>0</v>
      </c>
      <c r="L8" s="366">
        <v>0</v>
      </c>
      <c r="M8" s="366">
        <v>0</v>
      </c>
      <c r="N8" s="397">
        <v>0</v>
      </c>
      <c r="O8" s="366">
        <v>0</v>
      </c>
      <c r="P8" s="366">
        <v>0</v>
      </c>
      <c r="Q8" s="367">
        <v>0</v>
      </c>
      <c r="R8" s="368">
        <v>0</v>
      </c>
    </row>
    <row r="9" s="342" customFormat="1" ht="24.75" customHeight="1" spans="1:18">
      <c r="A9" s="372" t="s">
        <v>28</v>
      </c>
      <c r="B9" s="373">
        <v>0</v>
      </c>
      <c r="C9" s="365" t="s">
        <v>29</v>
      </c>
      <c r="D9" s="374">
        <v>25.98</v>
      </c>
      <c r="E9" s="374">
        <v>25.98</v>
      </c>
      <c r="F9" s="366">
        <v>0</v>
      </c>
      <c r="G9" s="375">
        <v>0</v>
      </c>
      <c r="H9" s="376">
        <v>0</v>
      </c>
      <c r="I9" s="375">
        <v>0</v>
      </c>
      <c r="J9" s="376">
        <v>0</v>
      </c>
      <c r="K9" s="374">
        <v>0</v>
      </c>
      <c r="L9" s="374">
        <v>0</v>
      </c>
      <c r="M9" s="366">
        <v>0</v>
      </c>
      <c r="N9" s="397">
        <v>0</v>
      </c>
      <c r="O9" s="374">
        <v>0</v>
      </c>
      <c r="P9" s="374">
        <v>0</v>
      </c>
      <c r="Q9" s="375">
        <v>0</v>
      </c>
      <c r="R9" s="402">
        <v>0</v>
      </c>
    </row>
    <row r="10" s="342" customFormat="1" ht="24.75" customHeight="1" spans="1:18">
      <c r="A10" s="369" t="s">
        <v>30</v>
      </c>
      <c r="B10" s="377">
        <v>0</v>
      </c>
      <c r="C10" s="378" t="s">
        <v>31</v>
      </c>
      <c r="D10" s="379">
        <v>8.09</v>
      </c>
      <c r="E10" s="379">
        <v>8.09</v>
      </c>
      <c r="F10" s="374">
        <v>0</v>
      </c>
      <c r="G10" s="380">
        <v>0</v>
      </c>
      <c r="H10" s="381">
        <v>0</v>
      </c>
      <c r="I10" s="375">
        <v>0</v>
      </c>
      <c r="J10" s="381">
        <v>0</v>
      </c>
      <c r="K10" s="379">
        <v>0</v>
      </c>
      <c r="L10" s="379">
        <v>0</v>
      </c>
      <c r="M10" s="374">
        <v>0</v>
      </c>
      <c r="N10" s="397">
        <v>0</v>
      </c>
      <c r="O10" s="379">
        <v>0</v>
      </c>
      <c r="P10" s="379">
        <v>0</v>
      </c>
      <c r="Q10" s="380">
        <v>0</v>
      </c>
      <c r="R10" s="403">
        <v>0</v>
      </c>
    </row>
    <row r="11" s="342" customFormat="1" ht="18" customHeight="1" spans="1:18">
      <c r="A11" s="369" t="s">
        <v>32</v>
      </c>
      <c r="B11" s="373">
        <v>0</v>
      </c>
      <c r="C11" s="378" t="s">
        <v>33</v>
      </c>
      <c r="D11" s="382">
        <v>6222.6</v>
      </c>
      <c r="E11" s="382">
        <v>6222.6</v>
      </c>
      <c r="F11" s="382">
        <v>0</v>
      </c>
      <c r="G11" s="382">
        <v>0</v>
      </c>
      <c r="H11" s="382">
        <v>0</v>
      </c>
      <c r="I11" s="375">
        <v>0</v>
      </c>
      <c r="J11" s="382">
        <v>0</v>
      </c>
      <c r="K11" s="382">
        <v>0</v>
      </c>
      <c r="L11" s="382">
        <v>0</v>
      </c>
      <c r="M11" s="382">
        <v>0</v>
      </c>
      <c r="N11" s="397">
        <v>0</v>
      </c>
      <c r="O11" s="382">
        <v>0</v>
      </c>
      <c r="P11" s="382">
        <v>0</v>
      </c>
      <c r="Q11" s="382">
        <v>0</v>
      </c>
      <c r="R11" s="382">
        <v>0</v>
      </c>
    </row>
    <row r="12" s="342" customFormat="1" ht="21.75" customHeight="1" spans="1:18">
      <c r="A12" s="369" t="s">
        <v>34</v>
      </c>
      <c r="B12" s="380">
        <v>0</v>
      </c>
      <c r="C12" s="365" t="s">
        <v>35</v>
      </c>
      <c r="D12" s="366">
        <v>22</v>
      </c>
      <c r="E12" s="366">
        <v>22</v>
      </c>
      <c r="F12" s="366">
        <v>0</v>
      </c>
      <c r="G12" s="367">
        <v>0</v>
      </c>
      <c r="H12" s="371">
        <v>0</v>
      </c>
      <c r="I12" s="375">
        <v>0</v>
      </c>
      <c r="J12" s="371">
        <v>0</v>
      </c>
      <c r="K12" s="366">
        <v>0</v>
      </c>
      <c r="L12" s="366">
        <v>0</v>
      </c>
      <c r="M12" s="366">
        <v>0</v>
      </c>
      <c r="N12" s="397">
        <v>0</v>
      </c>
      <c r="O12" s="366">
        <v>0</v>
      </c>
      <c r="P12" s="366">
        <v>0</v>
      </c>
      <c r="Q12" s="367">
        <v>0</v>
      </c>
      <c r="R12" s="368">
        <v>0</v>
      </c>
    </row>
    <row r="13" s="342" customFormat="1" ht="24.95" customHeight="1" spans="1:18">
      <c r="A13" s="369" t="s">
        <v>36</v>
      </c>
      <c r="B13" s="380">
        <v>0</v>
      </c>
      <c r="C13" s="365" t="s">
        <v>37</v>
      </c>
      <c r="D13" s="366">
        <v>6200.6</v>
      </c>
      <c r="E13" s="366">
        <v>6200.6</v>
      </c>
      <c r="F13" s="366">
        <v>0</v>
      </c>
      <c r="G13" s="367">
        <v>0</v>
      </c>
      <c r="H13" s="371">
        <v>0</v>
      </c>
      <c r="I13" s="375">
        <v>0</v>
      </c>
      <c r="J13" s="371">
        <v>0</v>
      </c>
      <c r="K13" s="366">
        <v>0</v>
      </c>
      <c r="L13" s="366">
        <v>0</v>
      </c>
      <c r="M13" s="366">
        <v>0</v>
      </c>
      <c r="N13" s="397">
        <v>0</v>
      </c>
      <c r="O13" s="366">
        <v>0</v>
      </c>
      <c r="P13" s="366">
        <v>0</v>
      </c>
      <c r="Q13" s="367">
        <v>0</v>
      </c>
      <c r="R13" s="368">
        <v>0</v>
      </c>
    </row>
    <row r="14" s="342" customFormat="1" ht="24.95" customHeight="1" spans="1:18">
      <c r="A14" s="363" t="s">
        <v>38</v>
      </c>
      <c r="B14" s="382">
        <v>0</v>
      </c>
      <c r="C14" s="365"/>
      <c r="D14" s="374"/>
      <c r="E14" s="374"/>
      <c r="F14" s="374"/>
      <c r="G14" s="375"/>
      <c r="H14" s="376"/>
      <c r="I14" s="375"/>
      <c r="J14" s="376"/>
      <c r="K14" s="374"/>
      <c r="L14" s="375"/>
      <c r="M14" s="376"/>
      <c r="N14" s="397"/>
      <c r="O14" s="375"/>
      <c r="P14" s="376"/>
      <c r="Q14" s="375"/>
      <c r="R14" s="402"/>
    </row>
    <row r="15" s="342" customFormat="1" ht="24.95" customHeight="1" spans="1:18">
      <c r="A15" s="363" t="s">
        <v>39</v>
      </c>
      <c r="B15" s="367">
        <v>0</v>
      </c>
      <c r="D15" s="380"/>
      <c r="E15" s="381"/>
      <c r="F15" s="379"/>
      <c r="G15" s="379"/>
      <c r="H15" s="379"/>
      <c r="I15" s="375"/>
      <c r="J15" s="379"/>
      <c r="K15" s="379"/>
      <c r="L15" s="380"/>
      <c r="M15" s="380"/>
      <c r="N15" s="397"/>
      <c r="O15" s="379"/>
      <c r="P15" s="380"/>
      <c r="Q15" s="403"/>
      <c r="R15" s="403"/>
    </row>
    <row r="16" s="342" customFormat="1" ht="24.95" customHeight="1" spans="1:18">
      <c r="A16" s="383" t="s">
        <v>40</v>
      </c>
      <c r="B16" s="375">
        <v>0</v>
      </c>
      <c r="C16" s="384"/>
      <c r="D16" s="375"/>
      <c r="E16" s="380"/>
      <c r="F16" s="380"/>
      <c r="G16" s="380"/>
      <c r="H16" s="380"/>
      <c r="I16" s="375"/>
      <c r="J16" s="380"/>
      <c r="K16" s="380"/>
      <c r="L16" s="380"/>
      <c r="M16" s="380"/>
      <c r="N16" s="397"/>
      <c r="O16" s="380"/>
      <c r="P16" s="380"/>
      <c r="Q16" s="380"/>
      <c r="R16" s="380"/>
    </row>
    <row r="17" s="342" customFormat="1" ht="24.95" customHeight="1" spans="1:18">
      <c r="A17" s="363" t="s">
        <v>41</v>
      </c>
      <c r="B17" s="380">
        <v>0</v>
      </c>
      <c r="C17" s="38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97"/>
      <c r="O17" s="375"/>
      <c r="P17" s="375"/>
      <c r="Q17" s="375"/>
      <c r="R17" s="375"/>
    </row>
    <row r="18" s="342" customFormat="1" ht="24.95" customHeight="1" spans="1:18">
      <c r="A18" s="386" t="s">
        <v>42</v>
      </c>
      <c r="B18" s="387">
        <v>6534.09</v>
      </c>
      <c r="C18" s="388" t="s">
        <v>43</v>
      </c>
      <c r="D18" s="375">
        <v>6534.09</v>
      </c>
      <c r="E18" s="374">
        <v>6534.09</v>
      </c>
      <c r="F18" s="374">
        <v>0</v>
      </c>
      <c r="G18" s="374">
        <v>0</v>
      </c>
      <c r="H18" s="389">
        <v>0</v>
      </c>
      <c r="I18" s="389">
        <v>0</v>
      </c>
      <c r="J18" s="374">
        <v>0</v>
      </c>
      <c r="K18" s="374">
        <v>0</v>
      </c>
      <c r="L18" s="374">
        <v>0</v>
      </c>
      <c r="M18" s="374">
        <v>0</v>
      </c>
      <c r="N18" s="397">
        <v>0</v>
      </c>
      <c r="O18" s="374">
        <v>0</v>
      </c>
      <c r="P18" s="374">
        <v>0</v>
      </c>
      <c r="Q18" s="374">
        <v>0</v>
      </c>
      <c r="R18" s="375">
        <v>0</v>
      </c>
    </row>
    <row r="19" ht="24" customHeight="1" spans="1:18">
      <c r="A19" s="378"/>
      <c r="D19" s="342"/>
      <c r="E19" s="342"/>
      <c r="F19" s="342"/>
      <c r="G19" s="342"/>
      <c r="I19" s="343"/>
      <c r="K19" s="342"/>
      <c r="L19" s="342"/>
      <c r="M19" s="342"/>
      <c r="N19" s="342"/>
      <c r="R19" s="342"/>
    </row>
    <row r="20" ht="9.75" customHeight="1" spans="6:18">
      <c r="F20" s="342"/>
      <c r="G20" s="342"/>
      <c r="I20" s="343"/>
      <c r="K20" s="342"/>
      <c r="R20" s="342"/>
    </row>
    <row r="21" ht="9.75" customHeight="1" spans="6:18">
      <c r="F21" s="342"/>
      <c r="G21" s="342"/>
      <c r="H21" s="342"/>
      <c r="I21" s="343"/>
      <c r="R21" s="342"/>
    </row>
    <row r="22" ht="12.75" customHeight="1" spans="9:9">
      <c r="I22" s="343"/>
    </row>
    <row r="23" ht="12.75" customHeight="1" spans="9:9">
      <c r="I23" s="343"/>
    </row>
    <row r="24" ht="9.75" customHeight="1" spans="2:18">
      <c r="B24" s="342"/>
      <c r="D24" s="342"/>
      <c r="E24" s="342"/>
      <c r="F24" s="342"/>
      <c r="G24" s="342"/>
      <c r="H24" s="342"/>
      <c r="I24" s="343"/>
      <c r="J24" s="342"/>
      <c r="K24" s="342"/>
      <c r="L24" s="342"/>
      <c r="M24" s="342"/>
      <c r="N24" s="342"/>
      <c r="O24" s="342"/>
      <c r="P24" s="342"/>
      <c r="Q24" s="342"/>
      <c r="R24" s="342"/>
    </row>
    <row r="25" ht="12.75" customHeight="1" spans="9:9">
      <c r="I25" s="343"/>
    </row>
    <row r="26" ht="12.75" customHeight="1" spans="9:9">
      <c r="I26" s="343"/>
    </row>
    <row r="27" ht="12.75" customHeight="1" spans="9:9">
      <c r="I27" s="343"/>
    </row>
    <row r="28" ht="9.75" customHeight="1" spans="5:9">
      <c r="E28" s="342"/>
      <c r="I28" s="343"/>
    </row>
    <row r="29" spans="9:9">
      <c r="I29" s="343"/>
    </row>
    <row r="30" spans="9:9">
      <c r="I30" s="343"/>
    </row>
    <row r="31" spans="9:9">
      <c r="I31" s="343"/>
    </row>
    <row r="32" spans="9:9">
      <c r="I32" s="343"/>
    </row>
    <row r="33" spans="9:9">
      <c r="I33" s="343"/>
    </row>
    <row r="34" spans="9:9">
      <c r="I34" s="343"/>
    </row>
    <row r="35" spans="9:9">
      <c r="I35" s="343"/>
    </row>
    <row r="36" spans="9:9">
      <c r="I36" s="343"/>
    </row>
    <row r="37" spans="9:9">
      <c r="I37" s="343"/>
    </row>
    <row r="38" spans="9:9">
      <c r="I38" s="343"/>
    </row>
    <row r="39" spans="9:9">
      <c r="I39" s="343"/>
    </row>
    <row r="40" spans="9:9">
      <c r="I40" s="343"/>
    </row>
    <row r="41" spans="9:9">
      <c r="I41" s="343"/>
    </row>
    <row r="42" spans="9:9">
      <c r="I42" s="343"/>
    </row>
    <row r="43" spans="9:9">
      <c r="I43" s="343"/>
    </row>
    <row r="44" spans="9:9">
      <c r="I44" s="343"/>
    </row>
    <row r="45" spans="9:9">
      <c r="I45" s="343"/>
    </row>
    <row r="46" spans="9:9">
      <c r="I46" s="343"/>
    </row>
    <row r="47" spans="9:9">
      <c r="I47" s="343"/>
    </row>
    <row r="48" spans="9:9">
      <c r="I48" s="343"/>
    </row>
    <row r="49" spans="9:9">
      <c r="I49" s="343"/>
    </row>
    <row r="50" spans="9:9">
      <c r="I50" s="343"/>
    </row>
    <row r="51" spans="9:9">
      <c r="I51" s="343"/>
    </row>
    <row r="52" spans="9:9">
      <c r="I52" s="343"/>
    </row>
    <row r="53" spans="9:9">
      <c r="I53" s="343"/>
    </row>
    <row r="54" spans="9:9">
      <c r="I54" s="343"/>
    </row>
    <row r="55" spans="9:9">
      <c r="I55" s="343"/>
    </row>
    <row r="56" spans="9:9">
      <c r="I56" s="343"/>
    </row>
    <row r="57" spans="9:9">
      <c r="I57" s="343"/>
    </row>
    <row r="58" spans="9:9">
      <c r="I58" s="343"/>
    </row>
    <row r="59" spans="9:9">
      <c r="I59" s="343"/>
    </row>
    <row r="60" spans="9:9">
      <c r="I60" s="343"/>
    </row>
    <row r="61" spans="9:9">
      <c r="I61" s="343"/>
    </row>
    <row r="62" spans="9:9">
      <c r="I62" s="343"/>
    </row>
    <row r="63" spans="9:9">
      <c r="I63" s="343"/>
    </row>
    <row r="64" spans="9:9">
      <c r="I64" s="343"/>
    </row>
    <row r="65" spans="9:9">
      <c r="I65" s="343"/>
    </row>
    <row r="66" spans="9:9">
      <c r="I66" s="343"/>
    </row>
    <row r="67" spans="9:9">
      <c r="I67" s="343"/>
    </row>
    <row r="68" spans="9:9">
      <c r="I68" s="343"/>
    </row>
    <row r="69" spans="9:9">
      <c r="I69" s="343"/>
    </row>
    <row r="70" spans="9:9">
      <c r="I70" s="343"/>
    </row>
    <row r="71" spans="9:9">
      <c r="I71" s="343"/>
    </row>
    <row r="72" spans="9:9">
      <c r="I72" s="343"/>
    </row>
    <row r="73" spans="9:9">
      <c r="I73" s="343"/>
    </row>
    <row r="74" spans="9:9">
      <c r="I74" s="343"/>
    </row>
    <row r="75" spans="9:9">
      <c r="I75" s="343"/>
    </row>
    <row r="76" spans="9:9">
      <c r="I76" s="343"/>
    </row>
    <row r="77" spans="9:9">
      <c r="I77" s="343"/>
    </row>
    <row r="78" spans="9:9">
      <c r="I78" s="343"/>
    </row>
    <row r="79" spans="9:9">
      <c r="I79" s="343"/>
    </row>
    <row r="80" spans="9:9">
      <c r="I80" s="343"/>
    </row>
    <row r="81" spans="9:9">
      <c r="I81" s="343"/>
    </row>
    <row r="82" spans="9:9">
      <c r="I82" s="343"/>
    </row>
    <row r="83" spans="9:9">
      <c r="I83" s="343"/>
    </row>
    <row r="84" spans="9:9">
      <c r="I84" s="343"/>
    </row>
    <row r="85" spans="9:9">
      <c r="I85" s="343"/>
    </row>
    <row r="86" spans="9:9">
      <c r="I86" s="343"/>
    </row>
    <row r="87" spans="9:9">
      <c r="I87" s="343"/>
    </row>
    <row r="88" spans="9:9">
      <c r="I88" s="343"/>
    </row>
    <row r="89" spans="9:9">
      <c r="I89" s="343"/>
    </row>
    <row r="90" spans="9:9">
      <c r="I90" s="343"/>
    </row>
    <row r="91" spans="9:9">
      <c r="I91" s="343"/>
    </row>
    <row r="92" spans="9:9">
      <c r="I92" s="343"/>
    </row>
    <row r="93" spans="9:9">
      <c r="I93" s="343"/>
    </row>
    <row r="94" spans="9:9">
      <c r="I94" s="343"/>
    </row>
    <row r="95" spans="9:9">
      <c r="I95" s="343"/>
    </row>
    <row r="96" spans="9:9">
      <c r="I96" s="343"/>
    </row>
    <row r="97" spans="9:9">
      <c r="I97" s="343"/>
    </row>
    <row r="98" spans="9:9">
      <c r="I98" s="343"/>
    </row>
    <row r="99" spans="9:9">
      <c r="I99" s="343"/>
    </row>
    <row r="100" spans="9:9">
      <c r="I100" s="343"/>
    </row>
    <row r="101" spans="9:9">
      <c r="I101" s="343"/>
    </row>
    <row r="102" spans="9:9">
      <c r="I102" s="343"/>
    </row>
    <row r="103" spans="9:9">
      <c r="I103" s="343"/>
    </row>
    <row r="104" spans="9:9">
      <c r="I104" s="343"/>
    </row>
    <row r="105" spans="9:9">
      <c r="I105" s="343"/>
    </row>
    <row r="106" spans="9:9">
      <c r="I106" s="343"/>
    </row>
    <row r="107" spans="9:9">
      <c r="I107" s="343"/>
    </row>
    <row r="108" spans="9:9">
      <c r="I108" s="343"/>
    </row>
    <row r="109" spans="9:9">
      <c r="I109" s="343"/>
    </row>
    <row r="110" spans="9:9">
      <c r="I110" s="343"/>
    </row>
    <row r="111" spans="9:9">
      <c r="I111" s="343"/>
    </row>
    <row r="112" spans="9:9">
      <c r="I112" s="343"/>
    </row>
    <row r="113" spans="9:9">
      <c r="I113" s="343"/>
    </row>
    <row r="114" spans="9:9">
      <c r="I114" s="343"/>
    </row>
  </sheetData>
  <sheetProtection formatCells="0" formatColumns="0" formatRows="0"/>
  <mergeCells count="4">
    <mergeCell ref="A2:R2"/>
    <mergeCell ref="A5:A6"/>
    <mergeCell ref="B5:B6"/>
    <mergeCell ref="C5:C6"/>
  </mergeCells>
  <printOptions horizontalCentered="1"/>
  <pageMargins left="0.393055555555556" right="0.393055555555556" top="0.393055555555556" bottom="0.393055555555556" header="0" footer="0"/>
  <pageSetup paperSize="9" scale="51" orientation="landscape" horizontalDpi="200" verticalDpi="300"/>
  <headerFooter alignWithMargins="0">
    <oddFooter>&amp;C第 &amp;P 页,共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3"/>
  <sheetViews>
    <sheetView showGridLines="0" showZeros="0" workbookViewId="0">
      <selection activeCell="F16" sqref="F16"/>
    </sheetView>
  </sheetViews>
  <sheetFormatPr defaultColWidth="9" defaultRowHeight="14.25" outlineLevelCol="3"/>
  <cols>
    <col min="1" max="1" width="11.125" customWidth="1"/>
    <col min="2" max="2" width="20.25" customWidth="1"/>
    <col min="3" max="3" width="41.5" customWidth="1"/>
  </cols>
  <sheetData>
    <row r="1" ht="27" customHeight="1" spans="1:4">
      <c r="A1" s="48" t="s">
        <v>267</v>
      </c>
      <c r="B1" s="48"/>
      <c r="C1" s="48"/>
      <c r="D1" s="47"/>
    </row>
    <row r="2" ht="31.5" customHeight="1" spans="1:4">
      <c r="A2" s="49" t="s">
        <v>2</v>
      </c>
      <c r="B2" s="50"/>
      <c r="C2" s="51" t="s">
        <v>3</v>
      </c>
      <c r="D2" s="47"/>
    </row>
    <row r="3" customHeight="1" spans="1:4">
      <c r="A3" s="52" t="s">
        <v>57</v>
      </c>
      <c r="B3" s="52" t="s">
        <v>268</v>
      </c>
      <c r="C3" s="52" t="s">
        <v>269</v>
      </c>
      <c r="D3" s="47"/>
    </row>
    <row r="4" ht="17.25" customHeight="1" spans="1:4">
      <c r="A4" s="52" t="s">
        <v>270</v>
      </c>
      <c r="B4" s="52" t="s">
        <v>270</v>
      </c>
      <c r="C4" s="52">
        <v>1</v>
      </c>
      <c r="D4" s="53"/>
    </row>
    <row r="5" s="47" customFormat="1" ht="19.5" customHeight="1" spans="1:3">
      <c r="A5" s="54"/>
      <c r="B5" s="55" t="s">
        <v>9</v>
      </c>
      <c r="C5" s="56">
        <v>8</v>
      </c>
    </row>
    <row r="6" ht="19.5" customHeight="1" spans="1:4">
      <c r="A6" s="54">
        <v>30201</v>
      </c>
      <c r="B6" s="54" t="s">
        <v>271</v>
      </c>
      <c r="C6" s="56">
        <v>3</v>
      </c>
      <c r="D6" s="47"/>
    </row>
    <row r="7" ht="19.5" customHeight="1" spans="1:4">
      <c r="A7" s="54">
        <v>30201</v>
      </c>
      <c r="B7" s="54" t="s">
        <v>272</v>
      </c>
      <c r="C7" s="56">
        <v>3</v>
      </c>
      <c r="D7" s="47"/>
    </row>
    <row r="8" ht="19.5" customHeight="1" spans="1:4">
      <c r="A8" s="54">
        <v>30202</v>
      </c>
      <c r="B8" s="54" t="s">
        <v>273</v>
      </c>
      <c r="C8" s="56">
        <v>4</v>
      </c>
      <c r="D8" s="47"/>
    </row>
    <row r="9" ht="19.5" customHeight="1" spans="1:4">
      <c r="A9" s="54">
        <v>30202</v>
      </c>
      <c r="B9" s="54" t="s">
        <v>274</v>
      </c>
      <c r="C9" s="56">
        <v>4</v>
      </c>
      <c r="D9" s="47"/>
    </row>
    <row r="10" ht="19.5" customHeight="1" spans="1:4">
      <c r="A10" s="54">
        <v>30207</v>
      </c>
      <c r="B10" s="54" t="s">
        <v>275</v>
      </c>
      <c r="C10" s="56">
        <v>0.5</v>
      </c>
      <c r="D10" s="47"/>
    </row>
    <row r="11" ht="19.5" customHeight="1" spans="1:3">
      <c r="A11" s="54">
        <v>30207</v>
      </c>
      <c r="B11" s="54" t="s">
        <v>276</v>
      </c>
      <c r="C11" s="56">
        <v>0.5</v>
      </c>
    </row>
    <row r="12" ht="19.5" customHeight="1" spans="1:3">
      <c r="A12" s="54">
        <v>30211</v>
      </c>
      <c r="B12" s="54" t="s">
        <v>277</v>
      </c>
      <c r="C12" s="56">
        <v>0.5</v>
      </c>
    </row>
    <row r="13" ht="19.5" customHeight="1" spans="1:3">
      <c r="A13" s="54">
        <v>30211</v>
      </c>
      <c r="B13" s="54" t="s">
        <v>278</v>
      </c>
      <c r="C13" s="56">
        <v>0.5</v>
      </c>
    </row>
  </sheetData>
  <sheetProtection formatCells="0" formatColumns="0" formatRows="0"/>
  <mergeCells count="1">
    <mergeCell ref="A1:C1"/>
  </mergeCells>
  <pageMargins left="0.75" right="0.75" top="1" bottom="1" header="0.5" footer="0.5"/>
  <pageSetup paperSize="9" orientation="portrait" horizontalDpi="2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3"/>
  <sheetViews>
    <sheetView workbookViewId="0">
      <selection activeCell="D7" sqref="D7:E7"/>
    </sheetView>
  </sheetViews>
  <sheetFormatPr defaultColWidth="9" defaultRowHeight="14.25"/>
  <cols>
    <col min="1" max="1" width="6.5" style="14" customWidth="1"/>
    <col min="2" max="3" width="6.125" style="14" customWidth="1"/>
    <col min="4" max="4" width="9.125" style="14" customWidth="1"/>
    <col min="5" max="5" width="12.375" style="14" customWidth="1"/>
    <col min="6" max="6" width="10.625" style="14" customWidth="1"/>
    <col min="7" max="7" width="10.125" style="14" customWidth="1"/>
    <col min="8" max="9" width="9.375" style="14" customWidth="1"/>
    <col min="10" max="16384" width="9" style="14"/>
  </cols>
  <sheetData>
    <row r="1" s="13" customFormat="1" ht="15" customHeight="1" spans="1:4">
      <c r="A1" s="15" t="s">
        <v>279</v>
      </c>
      <c r="B1" s="16"/>
      <c r="C1" s="16"/>
      <c r="D1" s="16"/>
    </row>
    <row r="2" customFormat="1" ht="34.5" customHeight="1" spans="1:16384">
      <c r="A2" s="17" t="s">
        <v>280</v>
      </c>
      <c r="B2" s="17"/>
      <c r="C2" s="17"/>
      <c r="D2" s="17"/>
      <c r="E2" s="17"/>
      <c r="F2" s="17"/>
      <c r="G2" s="17"/>
      <c r="H2" s="17"/>
      <c r="I2" s="17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14"/>
      <c r="XEI2" s="14"/>
      <c r="XEJ2" s="14"/>
      <c r="XEK2" s="14"/>
      <c r="XEL2" s="14"/>
      <c r="XEM2" s="14"/>
      <c r="XEN2" s="14"/>
      <c r="XEO2" s="14"/>
      <c r="XEP2" s="14"/>
      <c r="XEQ2" s="14"/>
      <c r="XER2" s="14"/>
      <c r="XES2" s="14"/>
      <c r="XET2" s="14"/>
      <c r="XEU2" s="14"/>
      <c r="XEV2" s="14"/>
      <c r="XEW2" s="14"/>
      <c r="XEX2" s="14"/>
      <c r="XEY2" s="14"/>
      <c r="XEZ2" s="14"/>
      <c r="XFA2" s="14"/>
      <c r="XFB2" s="14"/>
      <c r="XFC2" s="14"/>
      <c r="XFD2" s="14"/>
    </row>
    <row r="3" s="13" customFormat="1" ht="19.5" customHeight="1" spans="1:12">
      <c r="A3" s="15" t="s">
        <v>281</v>
      </c>
      <c r="B3" s="15"/>
      <c r="C3" s="15"/>
      <c r="D3" s="15"/>
      <c r="I3" s="43" t="s">
        <v>3</v>
      </c>
      <c r="J3" s="44"/>
      <c r="K3" s="44"/>
      <c r="L3" s="44"/>
    </row>
    <row r="4" customFormat="1" ht="21.95" customHeight="1" spans="1:16384">
      <c r="A4" s="18" t="s">
        <v>282</v>
      </c>
      <c r="B4" s="19"/>
      <c r="C4" s="20"/>
      <c r="D4" s="18" t="s">
        <v>283</v>
      </c>
      <c r="E4" s="19"/>
      <c r="F4" s="19"/>
      <c r="G4" s="19"/>
      <c r="H4" s="19"/>
      <c r="I4" s="20"/>
      <c r="K4" s="45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  <c r="XEQ4" s="14"/>
      <c r="XER4" s="14"/>
      <c r="XES4" s="14"/>
      <c r="XET4" s="14"/>
      <c r="XEU4" s="14"/>
      <c r="XEV4" s="14"/>
      <c r="XEW4" s="14"/>
      <c r="XEX4" s="14"/>
      <c r="XEY4" s="14"/>
      <c r="XEZ4" s="14"/>
      <c r="XFA4" s="14"/>
      <c r="XFB4" s="14"/>
      <c r="XFC4" s="14"/>
      <c r="XFD4" s="14"/>
    </row>
    <row r="5" customFormat="1" ht="21.95" customHeight="1" spans="1:16384">
      <c r="A5" s="21" t="s">
        <v>284</v>
      </c>
      <c r="B5" s="22" t="s">
        <v>285</v>
      </c>
      <c r="C5" s="23"/>
      <c r="D5" s="22" t="s">
        <v>286</v>
      </c>
      <c r="E5" s="23"/>
      <c r="F5" s="18" t="s">
        <v>287</v>
      </c>
      <c r="G5" s="19"/>
      <c r="H5" s="19"/>
      <c r="I5" s="20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  <c r="XFB5" s="14"/>
      <c r="XFC5" s="14"/>
      <c r="XFD5" s="14"/>
    </row>
    <row r="6" customFormat="1" ht="29.1" customHeight="1" spans="1:16384">
      <c r="A6" s="21"/>
      <c r="B6" s="24"/>
      <c r="C6" s="25"/>
      <c r="D6" s="24"/>
      <c r="E6" s="25"/>
      <c r="F6" s="21" t="s">
        <v>288</v>
      </c>
      <c r="G6" s="21" t="s">
        <v>289</v>
      </c>
      <c r="H6" s="21" t="s">
        <v>290</v>
      </c>
      <c r="I6" s="21" t="s">
        <v>291</v>
      </c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  <c r="XFB6" s="14"/>
      <c r="XFC6" s="14"/>
      <c r="XFD6" s="14"/>
    </row>
    <row r="7" customFormat="1" ht="21.95" customHeight="1" spans="1:16384">
      <c r="A7" s="21"/>
      <c r="B7" s="18" t="s">
        <v>292</v>
      </c>
      <c r="C7" s="20"/>
      <c r="D7" s="18" t="s">
        <v>293</v>
      </c>
      <c r="E7" s="20"/>
      <c r="F7" s="26">
        <v>3.6</v>
      </c>
      <c r="G7" s="26">
        <f t="shared" ref="G7:G12" si="0">F7</f>
        <v>3.6</v>
      </c>
      <c r="H7" s="26"/>
      <c r="I7" s="26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  <c r="XFB7" s="14"/>
      <c r="XFC7" s="14"/>
      <c r="XFD7" s="14"/>
    </row>
    <row r="8" customFormat="1" ht="21.95" customHeight="1" spans="1:16384">
      <c r="A8" s="21"/>
      <c r="B8" s="18" t="s">
        <v>294</v>
      </c>
      <c r="C8" s="20"/>
      <c r="D8" s="18" t="s">
        <v>295</v>
      </c>
      <c r="E8" s="20"/>
      <c r="F8" s="26">
        <v>4.2</v>
      </c>
      <c r="G8" s="26">
        <f t="shared" si="0"/>
        <v>4.2</v>
      </c>
      <c r="H8" s="26"/>
      <c r="I8" s="26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  <c r="XFB8" s="14"/>
      <c r="XFC8" s="14"/>
      <c r="XFD8" s="14"/>
    </row>
    <row r="9" customFormat="1" ht="21.95" customHeight="1" spans="1:16384">
      <c r="A9" s="21"/>
      <c r="B9" s="18" t="s">
        <v>296</v>
      </c>
      <c r="C9" s="20"/>
      <c r="D9" s="18" t="s">
        <v>297</v>
      </c>
      <c r="E9" s="20"/>
      <c r="F9" s="26">
        <v>1.5</v>
      </c>
      <c r="G9" s="26">
        <f t="shared" si="0"/>
        <v>1.5</v>
      </c>
      <c r="H9" s="26"/>
      <c r="I9" s="26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  <c r="XFB9" s="14"/>
      <c r="XFC9" s="14"/>
      <c r="XFD9" s="14"/>
    </row>
    <row r="10" customFormat="1" ht="21.95" customHeight="1" spans="1:16384">
      <c r="A10" s="21"/>
      <c r="B10" s="18" t="s">
        <v>298</v>
      </c>
      <c r="C10" s="20"/>
      <c r="D10" s="18" t="s">
        <v>299</v>
      </c>
      <c r="E10" s="20"/>
      <c r="F10" s="26">
        <v>12.7</v>
      </c>
      <c r="G10" s="26">
        <f t="shared" si="0"/>
        <v>12.7</v>
      </c>
      <c r="H10" s="26"/>
      <c r="I10" s="26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  <c r="XFB10" s="14"/>
      <c r="XFC10" s="14"/>
      <c r="XFD10" s="14"/>
    </row>
    <row r="11" customFormat="1" ht="21.95" customHeight="1" spans="1:16384">
      <c r="A11" s="21"/>
      <c r="B11" s="18" t="s">
        <v>300</v>
      </c>
      <c r="C11" s="20"/>
      <c r="D11" s="18" t="s">
        <v>301</v>
      </c>
      <c r="E11" s="20"/>
      <c r="F11" s="26">
        <v>6200</v>
      </c>
      <c r="G11" s="26">
        <f t="shared" si="0"/>
        <v>6200</v>
      </c>
      <c r="H11" s="26"/>
      <c r="I11" s="26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  <c r="XEZ11" s="14"/>
      <c r="XFA11" s="14"/>
      <c r="XFB11" s="14"/>
      <c r="XFC11" s="14"/>
      <c r="XFD11" s="14"/>
    </row>
    <row r="12" customFormat="1" ht="21.95" customHeight="1" spans="1:16384">
      <c r="A12" s="21"/>
      <c r="B12" s="18" t="s">
        <v>302</v>
      </c>
      <c r="C12" s="20"/>
      <c r="D12" s="19" t="s">
        <v>303</v>
      </c>
      <c r="E12" s="20"/>
      <c r="F12" s="26">
        <v>0.6</v>
      </c>
      <c r="G12" s="26">
        <f t="shared" si="0"/>
        <v>0.6</v>
      </c>
      <c r="H12" s="26"/>
      <c r="I12" s="26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  <c r="XEZ12" s="14"/>
      <c r="XFA12" s="14"/>
      <c r="XFB12" s="14"/>
      <c r="XFC12" s="14"/>
      <c r="XFD12" s="14"/>
    </row>
    <row r="13" customFormat="1" ht="21.95" customHeight="1" spans="1:16384">
      <c r="A13" s="21"/>
      <c r="B13" s="18" t="s">
        <v>304</v>
      </c>
      <c r="C13" s="19"/>
      <c r="D13" s="19"/>
      <c r="E13" s="20"/>
      <c r="F13" s="26">
        <f>SUM(F7:F12)</f>
        <v>6222.6</v>
      </c>
      <c r="G13" s="26">
        <f>SUM(G7:G12)</f>
        <v>6222.6</v>
      </c>
      <c r="H13" s="26"/>
      <c r="I13" s="26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4"/>
      <c r="XFA13" s="14"/>
      <c r="XFB13" s="14"/>
      <c r="XFC13" s="14"/>
      <c r="XFD13" s="14"/>
    </row>
    <row r="14" customFormat="1" ht="93.95" customHeight="1" spans="1:16384">
      <c r="A14" s="27" t="s">
        <v>305</v>
      </c>
      <c r="B14" s="28" t="s">
        <v>306</v>
      </c>
      <c r="C14" s="29"/>
      <c r="D14" s="29"/>
      <c r="E14" s="29"/>
      <c r="F14" s="29"/>
      <c r="G14" s="30"/>
      <c r="H14" s="30"/>
      <c r="I14" s="46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  <c r="XEZ14" s="14"/>
      <c r="XFA14" s="14"/>
      <c r="XFB14" s="14"/>
      <c r="XFC14" s="14"/>
      <c r="XFD14" s="14"/>
    </row>
    <row r="15" customFormat="1" ht="33" customHeight="1" spans="1:16384">
      <c r="A15" s="21" t="s">
        <v>307</v>
      </c>
      <c r="B15" s="21" t="s">
        <v>308</v>
      </c>
      <c r="C15" s="18" t="s">
        <v>309</v>
      </c>
      <c r="D15" s="20"/>
      <c r="E15" s="21" t="s">
        <v>310</v>
      </c>
      <c r="F15" s="18"/>
      <c r="G15" s="31" t="s">
        <v>311</v>
      </c>
      <c r="H15" s="31"/>
      <c r="I15" s="31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  <c r="XEZ15" s="14"/>
      <c r="XFA15" s="14"/>
      <c r="XFB15" s="14"/>
      <c r="XFC15" s="14"/>
      <c r="XFD15" s="14"/>
    </row>
    <row r="16" customFormat="1" ht="12" customHeight="1" spans="1:16384">
      <c r="A16" s="21"/>
      <c r="B16" s="21" t="s">
        <v>312</v>
      </c>
      <c r="C16" s="22" t="s">
        <v>313</v>
      </c>
      <c r="D16" s="23"/>
      <c r="E16" s="32"/>
      <c r="F16" s="32"/>
      <c r="G16" s="33"/>
      <c r="H16" s="33"/>
      <c r="I16" s="3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  <c r="XEZ16" s="14"/>
      <c r="XFA16" s="14"/>
      <c r="XFB16" s="14"/>
      <c r="XFC16" s="14"/>
      <c r="XFD16" s="14"/>
    </row>
    <row r="17" customFormat="1" ht="12" customHeight="1" spans="1:16384">
      <c r="A17" s="21"/>
      <c r="B17" s="21"/>
      <c r="C17" s="34"/>
      <c r="D17" s="35"/>
      <c r="E17" s="32"/>
      <c r="F17" s="32"/>
      <c r="G17" s="33"/>
      <c r="H17" s="33"/>
      <c r="I17" s="3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4"/>
      <c r="XFA17" s="14"/>
      <c r="XFB17" s="14"/>
      <c r="XFC17" s="14"/>
      <c r="XFD17" s="14"/>
    </row>
    <row r="18" customFormat="1" ht="12" customHeight="1" spans="1:16384">
      <c r="A18" s="21"/>
      <c r="B18" s="21"/>
      <c r="C18" s="24"/>
      <c r="D18" s="25"/>
      <c r="E18" s="32"/>
      <c r="F18" s="32"/>
      <c r="G18" s="36"/>
      <c r="H18" s="36"/>
      <c r="I18" s="36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4"/>
      <c r="XFA18" s="14"/>
      <c r="XFB18" s="14"/>
      <c r="XFC18" s="14"/>
      <c r="XFD18" s="14"/>
    </row>
    <row r="19" customFormat="1" ht="12" customHeight="1" spans="1:16384">
      <c r="A19" s="21"/>
      <c r="B19" s="21"/>
      <c r="C19" s="22" t="s">
        <v>314</v>
      </c>
      <c r="D19" s="37"/>
      <c r="E19" s="33"/>
      <c r="F19" s="38"/>
      <c r="G19" s="33"/>
      <c r="H19" s="33"/>
      <c r="I19" s="3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  <c r="XFB19" s="14"/>
      <c r="XFC19" s="14"/>
      <c r="XFD19" s="14"/>
    </row>
    <row r="20" customFormat="1" ht="12" customHeight="1" spans="1:16384">
      <c r="A20" s="21"/>
      <c r="B20" s="21"/>
      <c r="C20" s="34"/>
      <c r="D20" s="39"/>
      <c r="E20" s="33"/>
      <c r="F20" s="38"/>
      <c r="G20" s="33"/>
      <c r="H20" s="33"/>
      <c r="I20" s="3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  <c r="XFB20" s="14"/>
      <c r="XFC20" s="14"/>
      <c r="XFD20" s="14"/>
    </row>
    <row r="21" customFormat="1" ht="12" customHeight="1" spans="1:16384">
      <c r="A21" s="21"/>
      <c r="B21" s="21"/>
      <c r="C21" s="24"/>
      <c r="D21" s="40"/>
      <c r="E21" s="33"/>
      <c r="F21" s="38"/>
      <c r="G21" s="36"/>
      <c r="H21" s="36"/>
      <c r="I21" s="36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  <c r="XFB21" s="14"/>
      <c r="XFC21" s="14"/>
      <c r="XFD21" s="14"/>
    </row>
    <row r="22" customFormat="1" ht="12" customHeight="1" spans="1:16384">
      <c r="A22" s="21"/>
      <c r="B22" s="21"/>
      <c r="C22" s="22" t="s">
        <v>315</v>
      </c>
      <c r="D22" s="23"/>
      <c r="E22" s="32"/>
      <c r="F22" s="32"/>
      <c r="G22" s="33"/>
      <c r="H22" s="33"/>
      <c r="I22" s="3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  <c r="XFB22" s="14"/>
      <c r="XFC22" s="14"/>
      <c r="XFD22" s="14"/>
    </row>
    <row r="23" customFormat="1" ht="12" customHeight="1" spans="1:16384">
      <c r="A23" s="21"/>
      <c r="B23" s="21"/>
      <c r="C23" s="34"/>
      <c r="D23" s="35"/>
      <c r="E23" s="32"/>
      <c r="F23" s="32"/>
      <c r="G23" s="33"/>
      <c r="H23" s="33"/>
      <c r="I23" s="3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  <c r="XFC23" s="14"/>
      <c r="XFD23" s="14"/>
    </row>
    <row r="24" customFormat="1" ht="12" customHeight="1" spans="1:16384">
      <c r="A24" s="21"/>
      <c r="B24" s="21"/>
      <c r="C24" s="24"/>
      <c r="D24" s="25"/>
      <c r="E24" s="32"/>
      <c r="F24" s="32"/>
      <c r="G24" s="36"/>
      <c r="H24" s="36"/>
      <c r="I24" s="36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  <c r="XFB24" s="14"/>
      <c r="XFC24" s="14"/>
      <c r="XFD24" s="14"/>
    </row>
    <row r="25" customFormat="1" ht="12" customHeight="1" spans="1:16384">
      <c r="A25" s="21"/>
      <c r="B25" s="21"/>
      <c r="C25" s="22" t="s">
        <v>316</v>
      </c>
      <c r="D25" s="37"/>
      <c r="E25" s="33"/>
      <c r="F25" s="38"/>
      <c r="G25" s="33"/>
      <c r="H25" s="33"/>
      <c r="I25" s="3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  <c r="XFA25" s="14"/>
      <c r="XFB25" s="14"/>
      <c r="XFC25" s="14"/>
      <c r="XFD25" s="14"/>
    </row>
    <row r="26" customFormat="1" ht="12" customHeight="1" spans="1:16384">
      <c r="A26" s="21"/>
      <c r="B26" s="21"/>
      <c r="C26" s="34"/>
      <c r="D26" s="39"/>
      <c r="E26" s="33"/>
      <c r="F26" s="38"/>
      <c r="G26" s="33"/>
      <c r="H26" s="33"/>
      <c r="I26" s="3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4"/>
      <c r="XFA26" s="14"/>
      <c r="XFB26" s="14"/>
      <c r="XFC26" s="14"/>
      <c r="XFD26" s="14"/>
    </row>
    <row r="27" customFormat="1" ht="12" customHeight="1" spans="1:16384">
      <c r="A27" s="21"/>
      <c r="B27" s="21"/>
      <c r="C27" s="24"/>
      <c r="D27" s="40"/>
      <c r="E27" s="33"/>
      <c r="F27" s="38"/>
      <c r="G27" s="36"/>
      <c r="H27" s="36"/>
      <c r="I27" s="36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  <c r="XEW27" s="14"/>
      <c r="XEX27" s="14"/>
      <c r="XEY27" s="14"/>
      <c r="XEZ27" s="14"/>
      <c r="XFA27" s="14"/>
      <c r="XFB27" s="14"/>
      <c r="XFC27" s="14"/>
      <c r="XFD27" s="14"/>
    </row>
    <row r="28" customFormat="1" ht="12" customHeight="1" spans="1:16384">
      <c r="A28" s="21"/>
      <c r="B28" s="21" t="s">
        <v>317</v>
      </c>
      <c r="C28" s="22" t="s">
        <v>318</v>
      </c>
      <c r="D28" s="23"/>
      <c r="E28" s="32"/>
      <c r="F28" s="32"/>
      <c r="G28" s="33"/>
      <c r="H28" s="33"/>
      <c r="I28" s="33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  <c r="XFA28" s="14"/>
      <c r="XFB28" s="14"/>
      <c r="XFC28" s="14"/>
      <c r="XFD28" s="14"/>
    </row>
    <row r="29" customFormat="1" ht="12" customHeight="1" spans="1:16384">
      <c r="A29" s="21"/>
      <c r="B29" s="21"/>
      <c r="C29" s="34"/>
      <c r="D29" s="35"/>
      <c r="E29" s="32"/>
      <c r="F29" s="32"/>
      <c r="G29" s="33"/>
      <c r="H29" s="33"/>
      <c r="I29" s="3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4"/>
      <c r="XFA29" s="14"/>
      <c r="XFB29" s="14"/>
      <c r="XFC29" s="14"/>
      <c r="XFD29" s="14"/>
    </row>
    <row r="30" customFormat="1" ht="12" customHeight="1" spans="1:16384">
      <c r="A30" s="21"/>
      <c r="B30" s="21"/>
      <c r="C30" s="24"/>
      <c r="D30" s="25"/>
      <c r="E30" s="32"/>
      <c r="F30" s="32"/>
      <c r="G30" s="36"/>
      <c r="H30" s="36"/>
      <c r="I30" s="36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  <c r="XEO30" s="14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4"/>
      <c r="XFA30" s="14"/>
      <c r="XFB30" s="14"/>
      <c r="XFC30" s="14"/>
      <c r="XFD30" s="14"/>
    </row>
    <row r="31" customFormat="1" ht="12" customHeight="1" spans="1:16384">
      <c r="A31" s="21"/>
      <c r="B31" s="21"/>
      <c r="C31" s="22" t="s">
        <v>319</v>
      </c>
      <c r="D31" s="37"/>
      <c r="E31" s="33"/>
      <c r="F31" s="38"/>
      <c r="G31" s="33"/>
      <c r="H31" s="33"/>
      <c r="I31" s="3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customFormat="1" ht="12" customHeight="1" spans="1:16384">
      <c r="A32" s="21"/>
      <c r="B32" s="21"/>
      <c r="C32" s="34"/>
      <c r="D32" s="39"/>
      <c r="E32" s="33"/>
      <c r="F32" s="38"/>
      <c r="G32" s="33"/>
      <c r="H32" s="33"/>
      <c r="I32" s="3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  <c r="XFC32" s="14"/>
      <c r="XFD32" s="14"/>
    </row>
    <row r="33" customFormat="1" ht="12" customHeight="1" spans="1:16384">
      <c r="A33" s="21"/>
      <c r="B33" s="21"/>
      <c r="C33" s="24"/>
      <c r="D33" s="40"/>
      <c r="E33" s="36"/>
      <c r="F33" s="41"/>
      <c r="G33" s="36"/>
      <c r="H33" s="36"/>
      <c r="I33" s="36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  <c r="XFC33" s="14"/>
      <c r="XFD33" s="14"/>
    </row>
    <row r="34" customFormat="1" ht="12" customHeight="1" spans="1:16384">
      <c r="A34" s="21"/>
      <c r="B34" s="21"/>
      <c r="C34" s="22" t="s">
        <v>320</v>
      </c>
      <c r="D34" s="37"/>
      <c r="E34" s="33"/>
      <c r="F34" s="38"/>
      <c r="G34" s="33"/>
      <c r="H34" s="33"/>
      <c r="I34" s="3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customFormat="1" ht="12" customHeight="1" spans="1:16384">
      <c r="A35" s="21"/>
      <c r="B35" s="21"/>
      <c r="C35" s="34"/>
      <c r="D35" s="39"/>
      <c r="E35" s="33"/>
      <c r="F35" s="38"/>
      <c r="G35" s="33"/>
      <c r="H35" s="33"/>
      <c r="I35" s="33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customFormat="1" ht="12" customHeight="1" spans="1:16384">
      <c r="A36" s="21"/>
      <c r="B36" s="21"/>
      <c r="C36" s="24"/>
      <c r="D36" s="40"/>
      <c r="E36" s="36"/>
      <c r="F36" s="41"/>
      <c r="G36" s="36"/>
      <c r="H36" s="36"/>
      <c r="I36" s="36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  <row r="37" customFormat="1" ht="12" customHeight="1" spans="1:16384">
      <c r="A37" s="21"/>
      <c r="B37" s="21"/>
      <c r="C37" s="22" t="s">
        <v>321</v>
      </c>
      <c r="D37" s="37"/>
      <c r="E37" s="33"/>
      <c r="F37" s="38"/>
      <c r="G37" s="33"/>
      <c r="H37" s="33"/>
      <c r="I37" s="3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  <c r="XFC37" s="14"/>
      <c r="XFD37" s="14"/>
    </row>
    <row r="38" customFormat="1" ht="12" customHeight="1" spans="1:16384">
      <c r="A38" s="21"/>
      <c r="B38" s="21"/>
      <c r="C38" s="34"/>
      <c r="D38" s="39"/>
      <c r="E38" s="33"/>
      <c r="F38" s="38"/>
      <c r="G38" s="33"/>
      <c r="H38" s="33"/>
      <c r="I38" s="33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  <c r="XEH38" s="14"/>
      <c r="XEI38" s="14"/>
      <c r="XEJ38" s="14"/>
      <c r="XEK38" s="14"/>
      <c r="XEL38" s="14"/>
      <c r="XEM38" s="14"/>
      <c r="XEN38" s="14"/>
      <c r="XEO38" s="14"/>
      <c r="XEP38" s="14"/>
      <c r="XEQ38" s="14"/>
      <c r="XER38" s="14"/>
      <c r="XES38" s="14"/>
      <c r="XET38" s="14"/>
      <c r="XEU38" s="14"/>
      <c r="XEV38" s="14"/>
      <c r="XEW38" s="14"/>
      <c r="XEX38" s="14"/>
      <c r="XEY38" s="14"/>
      <c r="XEZ38" s="14"/>
      <c r="XFA38" s="14"/>
      <c r="XFB38" s="14"/>
      <c r="XFC38" s="14"/>
      <c r="XFD38" s="14"/>
    </row>
    <row r="39" customFormat="1" ht="12" customHeight="1" spans="1:16384">
      <c r="A39" s="21"/>
      <c r="B39" s="42"/>
      <c r="C39" s="34"/>
      <c r="D39" s="39"/>
      <c r="E39" s="36"/>
      <c r="F39" s="41"/>
      <c r="G39" s="36"/>
      <c r="H39" s="36"/>
      <c r="I39" s="36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  <c r="XES39" s="14"/>
      <c r="XET39" s="14"/>
      <c r="XEU39" s="14"/>
      <c r="XEV39" s="14"/>
      <c r="XEW39" s="14"/>
      <c r="XEX39" s="14"/>
      <c r="XEY39" s="14"/>
      <c r="XEZ39" s="14"/>
      <c r="XFA39" s="14"/>
      <c r="XFB39" s="14"/>
      <c r="XFC39" s="14"/>
      <c r="XFD39" s="14"/>
    </row>
    <row r="40" customFormat="1" ht="15" customHeight="1" spans="1:16384">
      <c r="A40" s="18"/>
      <c r="B40" s="21" t="s">
        <v>322</v>
      </c>
      <c r="C40" s="21" t="s">
        <v>323</v>
      </c>
      <c r="D40" s="21"/>
      <c r="E40" s="33"/>
      <c r="F40" s="33"/>
      <c r="G40" s="33"/>
      <c r="H40" s="33"/>
      <c r="I40" s="33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N40" s="14"/>
      <c r="XEO40" s="14"/>
      <c r="XEP40" s="14"/>
      <c r="XEQ40" s="14"/>
      <c r="XER40" s="14"/>
      <c r="XES40" s="14"/>
      <c r="XET40" s="14"/>
      <c r="XEU40" s="14"/>
      <c r="XEV40" s="14"/>
      <c r="XEW40" s="14"/>
      <c r="XEX40" s="14"/>
      <c r="XEY40" s="14"/>
      <c r="XEZ40" s="14"/>
      <c r="XFA40" s="14"/>
      <c r="XFB40" s="14"/>
      <c r="XFC40" s="14"/>
      <c r="XFD40" s="14"/>
    </row>
    <row r="41" customFormat="1" ht="15.95" customHeight="1" spans="1:16384">
      <c r="A41" s="18"/>
      <c r="B41" s="21"/>
      <c r="C41" s="21"/>
      <c r="D41" s="21"/>
      <c r="E41" s="33"/>
      <c r="F41" s="33"/>
      <c r="G41" s="33"/>
      <c r="H41" s="33"/>
      <c r="I41" s="3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  <c r="XEH41" s="14"/>
      <c r="XEI41" s="14"/>
      <c r="XEJ41" s="14"/>
      <c r="XEK41" s="14"/>
      <c r="XEL41" s="14"/>
      <c r="XEM41" s="14"/>
      <c r="XEN41" s="14"/>
      <c r="XEO41" s="14"/>
      <c r="XEP41" s="14"/>
      <c r="XEQ41" s="14"/>
      <c r="XER41" s="14"/>
      <c r="XES41" s="14"/>
      <c r="XET41" s="14"/>
      <c r="XEU41" s="14"/>
      <c r="XEV41" s="14"/>
      <c r="XEW41" s="14"/>
      <c r="XEX41" s="14"/>
      <c r="XEY41" s="14"/>
      <c r="XEZ41" s="14"/>
      <c r="XFA41" s="14"/>
      <c r="XFB41" s="14"/>
      <c r="XFC41" s="14"/>
      <c r="XFD41" s="14"/>
    </row>
    <row r="42" customFormat="1" ht="18" customHeight="1" spans="1:16384">
      <c r="A42" s="18"/>
      <c r="B42" s="21"/>
      <c r="C42" s="21"/>
      <c r="D42" s="21"/>
      <c r="E42" s="33"/>
      <c r="F42" s="33"/>
      <c r="G42" s="33"/>
      <c r="H42" s="33"/>
      <c r="I42" s="3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M42" s="14"/>
      <c r="XEN42" s="14"/>
      <c r="XEO42" s="14"/>
      <c r="XEP42" s="14"/>
      <c r="XEQ42" s="14"/>
      <c r="XER42" s="14"/>
      <c r="XES42" s="14"/>
      <c r="XET42" s="14"/>
      <c r="XEU42" s="14"/>
      <c r="XEV42" s="14"/>
      <c r="XEW42" s="14"/>
      <c r="XEX42" s="14"/>
      <c r="XEY42" s="14"/>
      <c r="XEZ42" s="14"/>
      <c r="XFA42" s="14"/>
      <c r="XFB42" s="14"/>
      <c r="XFC42" s="14"/>
      <c r="XFD42" s="14"/>
    </row>
    <row r="43" customFormat="1" spans="2:16384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J43" s="14"/>
      <c r="XEK43" s="14"/>
      <c r="XEL43" s="14"/>
      <c r="XEM43" s="14"/>
      <c r="XEN43" s="14"/>
      <c r="XEO43" s="14"/>
      <c r="XEP43" s="14"/>
      <c r="XEQ43" s="14"/>
      <c r="XER43" s="14"/>
      <c r="XES43" s="14"/>
      <c r="XET43" s="14"/>
      <c r="XEU43" s="14"/>
      <c r="XEV43" s="14"/>
      <c r="XEW43" s="14"/>
      <c r="XEX43" s="14"/>
      <c r="XEY43" s="14"/>
      <c r="XEZ43" s="14"/>
      <c r="XFA43" s="14"/>
      <c r="XFB43" s="14"/>
      <c r="XFC43" s="14"/>
      <c r="XFD43" s="14"/>
    </row>
  </sheetData>
  <mergeCells count="55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E13"/>
    <mergeCell ref="B14:I14"/>
    <mergeCell ref="C15:D15"/>
    <mergeCell ref="E15:F15"/>
    <mergeCell ref="G15:I15"/>
    <mergeCell ref="A5:A13"/>
    <mergeCell ref="A15:A42"/>
    <mergeCell ref="B16:B27"/>
    <mergeCell ref="B28:B39"/>
    <mergeCell ref="B40:B42"/>
    <mergeCell ref="C40:D42"/>
    <mergeCell ref="E40:F42"/>
    <mergeCell ref="G40:I42"/>
    <mergeCell ref="C34:D36"/>
    <mergeCell ref="E34:F36"/>
    <mergeCell ref="G34:I36"/>
    <mergeCell ref="C37:D39"/>
    <mergeCell ref="E37:F39"/>
    <mergeCell ref="G37:I39"/>
    <mergeCell ref="C28:D30"/>
    <mergeCell ref="E28:F30"/>
    <mergeCell ref="G28:I30"/>
    <mergeCell ref="C31:D33"/>
    <mergeCell ref="E31:F33"/>
    <mergeCell ref="G31:I33"/>
    <mergeCell ref="G19:I21"/>
    <mergeCell ref="C22:D24"/>
    <mergeCell ref="E22:F24"/>
    <mergeCell ref="G22:I24"/>
    <mergeCell ref="C25:D27"/>
    <mergeCell ref="E25:F27"/>
    <mergeCell ref="G25:I27"/>
    <mergeCell ref="B5:C6"/>
    <mergeCell ref="D5:E6"/>
    <mergeCell ref="C16:D18"/>
    <mergeCell ref="E16:F18"/>
    <mergeCell ref="G16:I18"/>
    <mergeCell ref="C19:D21"/>
    <mergeCell ref="E19:F21"/>
  </mergeCells>
  <pageMargins left="0.75" right="0.75" top="1" bottom="1" header="0.5" footer="0.5"/>
  <pageSetup paperSize="9" scale="8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3"/>
  <sheetViews>
    <sheetView workbookViewId="0">
      <selection activeCell="P15" sqref="P15:T15"/>
    </sheetView>
  </sheetViews>
  <sheetFormatPr defaultColWidth="8.875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1.25" style="1" customWidth="1"/>
    <col min="15" max="15" width="1.375" style="1" hidden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12" style="1" customWidth="1"/>
    <col min="21" max="32" width="9" style="1"/>
    <col min="33" max="16384" width="8.875" style="1"/>
  </cols>
  <sheetData>
    <row r="1" spans="1:1">
      <c r="A1" s="1" t="s">
        <v>324</v>
      </c>
    </row>
    <row r="2" ht="30" customHeight="1" spans="1:20">
      <c r="A2" s="2" t="s">
        <v>325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ht="15" customHeight="1" spans="1:20">
      <c r="A3" s="3" t="s">
        <v>281</v>
      </c>
      <c r="B3" s="3"/>
      <c r="C3" s="3"/>
      <c r="D3" s="3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12" t="s">
        <v>3</v>
      </c>
    </row>
    <row r="4" ht="18.95" customHeight="1" spans="1:20">
      <c r="A4" s="5" t="s">
        <v>326</v>
      </c>
      <c r="B4" s="5"/>
      <c r="C4" s="5"/>
      <c r="D4" s="5"/>
      <c r="E4" s="5"/>
      <c r="F4" s="5"/>
      <c r="G4" s="5"/>
      <c r="H4" s="6" t="s">
        <v>293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ht="18.95" customHeight="1" spans="1:20">
      <c r="A5" s="5" t="s">
        <v>327</v>
      </c>
      <c r="B5" s="5"/>
      <c r="C5" s="5"/>
      <c r="D5" s="5"/>
      <c r="E5" s="5"/>
      <c r="F5" s="5"/>
      <c r="G5" s="5"/>
      <c r="H5" s="6"/>
      <c r="I5" s="5"/>
      <c r="J5" s="5" t="s">
        <v>328</v>
      </c>
      <c r="K5" s="5"/>
      <c r="L5" s="5"/>
      <c r="M5" s="5"/>
      <c r="N5" s="5" t="s">
        <v>283</v>
      </c>
      <c r="O5" s="5"/>
      <c r="P5" s="5"/>
      <c r="Q5" s="5"/>
      <c r="R5" s="5"/>
      <c r="S5" s="5"/>
      <c r="T5" s="5"/>
    </row>
    <row r="6" ht="18.95" customHeight="1" spans="1:20">
      <c r="A6" s="7" t="s">
        <v>329</v>
      </c>
      <c r="B6" s="7" t="s">
        <v>330</v>
      </c>
      <c r="C6" s="7"/>
      <c r="D6" s="7"/>
      <c r="E6" s="7"/>
      <c r="F6" s="7"/>
      <c r="G6" s="7"/>
      <c r="H6" s="7" t="s">
        <v>331</v>
      </c>
      <c r="I6" s="7"/>
      <c r="J6" s="7" t="s">
        <v>332</v>
      </c>
      <c r="K6" s="7"/>
      <c r="L6" s="7"/>
      <c r="M6" s="7"/>
      <c r="N6" s="7" t="s">
        <v>333</v>
      </c>
      <c r="O6" s="7"/>
      <c r="P6" s="7"/>
      <c r="Q6" s="7"/>
      <c r="R6" s="7"/>
      <c r="S6" s="7"/>
      <c r="T6" s="7"/>
    </row>
    <row r="7" ht="18.95" customHeight="1" spans="1:20">
      <c r="A7" s="7"/>
      <c r="B7" s="7" t="s">
        <v>334</v>
      </c>
      <c r="C7" s="7"/>
      <c r="D7" s="7"/>
      <c r="E7" s="7"/>
      <c r="F7" s="7"/>
      <c r="G7" s="7"/>
      <c r="H7" s="7" t="s">
        <v>335</v>
      </c>
      <c r="I7" s="7"/>
      <c r="J7" s="7" t="s">
        <v>336</v>
      </c>
      <c r="K7" s="7"/>
      <c r="L7" s="7"/>
      <c r="M7" s="7"/>
      <c r="N7" s="7" t="s">
        <v>337</v>
      </c>
      <c r="O7" s="7"/>
      <c r="P7" s="7"/>
      <c r="Q7" s="7"/>
      <c r="R7" s="7"/>
      <c r="S7" s="7"/>
      <c r="T7" s="7"/>
    </row>
    <row r="8" ht="30.95" customHeight="1" spans="1:20">
      <c r="A8" s="7"/>
      <c r="B8" s="7" t="s">
        <v>338</v>
      </c>
      <c r="C8" s="7"/>
      <c r="D8" s="7"/>
      <c r="E8" s="7"/>
      <c r="F8" s="7"/>
      <c r="G8" s="7"/>
      <c r="H8" s="7" t="s">
        <v>339</v>
      </c>
      <c r="I8" s="7"/>
      <c r="J8" s="7" t="s">
        <v>290</v>
      </c>
      <c r="K8" s="7"/>
      <c r="L8" s="7"/>
      <c r="M8" s="7"/>
      <c r="N8" s="7"/>
      <c r="O8" s="7"/>
      <c r="P8" s="7"/>
      <c r="Q8" s="7" t="s">
        <v>291</v>
      </c>
      <c r="R8" s="7"/>
      <c r="S8" s="7"/>
      <c r="T8" s="7"/>
    </row>
    <row r="9" ht="18.95" customHeight="1" spans="1:20">
      <c r="A9" s="7"/>
      <c r="B9" s="7" t="s">
        <v>340</v>
      </c>
      <c r="C9" s="7"/>
      <c r="D9" s="7"/>
      <c r="E9" s="7"/>
      <c r="F9" s="7"/>
      <c r="G9" s="7"/>
      <c r="H9" s="7" t="s">
        <v>59</v>
      </c>
      <c r="I9" s="7">
        <v>3.6</v>
      </c>
      <c r="J9" s="7" t="s">
        <v>341</v>
      </c>
      <c r="K9" s="7"/>
      <c r="L9" s="7"/>
      <c r="M9" s="7"/>
      <c r="N9" s="7"/>
      <c r="O9" s="7"/>
      <c r="P9" s="7"/>
      <c r="Q9" s="7" t="s">
        <v>342</v>
      </c>
      <c r="R9" s="7"/>
      <c r="S9" s="7"/>
      <c r="T9" s="7"/>
    </row>
    <row r="10" ht="48" customHeight="1" spans="1:20">
      <c r="A10" s="7"/>
      <c r="B10" s="7" t="s">
        <v>343</v>
      </c>
      <c r="C10" s="7"/>
      <c r="D10" s="7"/>
      <c r="E10" s="7"/>
      <c r="F10" s="7"/>
      <c r="G10" s="7"/>
      <c r="H10" s="8" t="s">
        <v>344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ht="18.95" customHeight="1" spans="1:20">
      <c r="A11" s="7"/>
      <c r="B11" s="7" t="s">
        <v>345</v>
      </c>
      <c r="C11" s="7"/>
      <c r="D11" s="7"/>
      <c r="E11" s="7"/>
      <c r="F11" s="7"/>
      <c r="G11" s="7"/>
      <c r="H11" s="7" t="s">
        <v>346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8.95" customHeight="1" spans="1:20">
      <c r="A12" s="7" t="s">
        <v>347</v>
      </c>
      <c r="B12" s="7" t="s">
        <v>348</v>
      </c>
      <c r="C12" s="7"/>
      <c r="D12" s="7"/>
      <c r="E12" s="7"/>
      <c r="F12" s="7"/>
      <c r="G12" s="7"/>
      <c r="H12" s="7" t="s">
        <v>349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</row>
    <row r="13" ht="18.95" customHeight="1" spans="1:20">
      <c r="A13" s="7"/>
      <c r="B13" s="7" t="s">
        <v>350</v>
      </c>
      <c r="C13" s="7"/>
      <c r="D13" s="7" t="s">
        <v>308</v>
      </c>
      <c r="E13" s="7"/>
      <c r="F13" s="7" t="s">
        <v>309</v>
      </c>
      <c r="G13" s="7"/>
      <c r="H13" s="7" t="s">
        <v>310</v>
      </c>
      <c r="I13" s="7"/>
      <c r="J13" s="7"/>
      <c r="K13" s="7"/>
      <c r="L13" s="7"/>
      <c r="M13" s="7"/>
      <c r="N13" s="7"/>
      <c r="O13" s="7"/>
      <c r="P13" s="7" t="s">
        <v>311</v>
      </c>
      <c r="Q13" s="7"/>
      <c r="R13" s="7"/>
      <c r="S13" s="7"/>
      <c r="T13" s="7"/>
    </row>
    <row r="14" ht="18.95" customHeight="1" spans="1:20">
      <c r="A14" s="7"/>
      <c r="B14" s="7"/>
      <c r="C14" s="7"/>
      <c r="D14" s="7" t="s">
        <v>312</v>
      </c>
      <c r="E14" s="7"/>
      <c r="F14" s="7" t="s">
        <v>313</v>
      </c>
      <c r="G14" s="7"/>
      <c r="H14" s="7"/>
      <c r="I14" s="7"/>
      <c r="J14" s="7"/>
      <c r="K14" s="7"/>
      <c r="L14" s="7"/>
      <c r="M14" s="7"/>
      <c r="N14" s="7"/>
      <c r="O14" s="7"/>
      <c r="P14" s="7" t="s">
        <v>351</v>
      </c>
      <c r="Q14" s="7"/>
      <c r="R14" s="7"/>
      <c r="S14" s="7"/>
      <c r="T14" s="7"/>
    </row>
    <row r="15" ht="26.1" customHeight="1" spans="1:20">
      <c r="A15" s="7"/>
      <c r="B15" s="7"/>
      <c r="C15" s="7"/>
      <c r="D15" s="7"/>
      <c r="E15" s="7"/>
      <c r="F15" s="7" t="s">
        <v>314</v>
      </c>
      <c r="G15" s="7"/>
      <c r="H15" s="7"/>
      <c r="I15" s="7"/>
      <c r="J15" s="7"/>
      <c r="K15" s="7"/>
      <c r="L15" s="7"/>
      <c r="M15" s="7"/>
      <c r="N15" s="7"/>
      <c r="O15" s="7"/>
      <c r="P15" s="7" t="s">
        <v>352</v>
      </c>
      <c r="Q15" s="7"/>
      <c r="R15" s="7"/>
      <c r="S15" s="7"/>
      <c r="T15" s="7"/>
    </row>
    <row r="16" ht="18.95" customHeight="1" spans="1:20">
      <c r="A16" s="7"/>
      <c r="B16" s="7"/>
      <c r="C16" s="7"/>
      <c r="D16" s="7"/>
      <c r="E16" s="7"/>
      <c r="F16" s="7" t="s">
        <v>315</v>
      </c>
      <c r="G16" s="7"/>
      <c r="H16" s="7"/>
      <c r="I16" s="7"/>
      <c r="J16" s="7"/>
      <c r="K16" s="7"/>
      <c r="L16" s="7"/>
      <c r="M16" s="7"/>
      <c r="N16" s="7"/>
      <c r="O16" s="7"/>
      <c r="P16" s="7" t="s">
        <v>353</v>
      </c>
      <c r="Q16" s="7"/>
      <c r="R16" s="7"/>
      <c r="S16" s="7"/>
      <c r="T16" s="7"/>
    </row>
    <row r="17" ht="18.95" customHeight="1" spans="1:20">
      <c r="A17" s="7"/>
      <c r="B17" s="7"/>
      <c r="C17" s="7"/>
      <c r="D17" s="7"/>
      <c r="E17" s="7"/>
      <c r="F17" s="7" t="s">
        <v>316</v>
      </c>
      <c r="G17" s="7"/>
      <c r="H17" s="7"/>
      <c r="I17" s="7"/>
      <c r="J17" s="7"/>
      <c r="K17" s="7"/>
      <c r="L17" s="7"/>
      <c r="M17" s="7"/>
      <c r="N17" s="7"/>
      <c r="O17" s="7"/>
      <c r="P17" s="7" t="s">
        <v>354</v>
      </c>
      <c r="Q17" s="7"/>
      <c r="R17" s="7"/>
      <c r="S17" s="7"/>
      <c r="T17" s="7"/>
    </row>
    <row r="18" ht="18.95" customHeight="1" spans="1:20">
      <c r="A18" s="7"/>
      <c r="B18" s="7"/>
      <c r="C18" s="7"/>
      <c r="D18" s="7" t="s">
        <v>317</v>
      </c>
      <c r="E18" s="7"/>
      <c r="F18" s="7" t="s">
        <v>355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8.95" customHeight="1" spans="1:20">
      <c r="A19" s="7"/>
      <c r="B19" s="7"/>
      <c r="C19" s="7"/>
      <c r="D19" s="7"/>
      <c r="E19" s="7"/>
      <c r="F19" s="7" t="s">
        <v>356</v>
      </c>
      <c r="G19" s="7"/>
      <c r="H19" s="7"/>
      <c r="I19" s="7"/>
      <c r="J19" s="7"/>
      <c r="K19" s="7"/>
      <c r="L19" s="7"/>
      <c r="M19" s="7"/>
      <c r="N19" s="7"/>
      <c r="O19" s="7"/>
      <c r="P19" s="7" t="s">
        <v>357</v>
      </c>
      <c r="Q19" s="7"/>
      <c r="R19" s="7"/>
      <c r="S19" s="7"/>
      <c r="T19" s="7"/>
    </row>
    <row r="20" ht="18.95" customHeight="1" spans="1:20">
      <c r="A20" s="7"/>
      <c r="B20" s="7"/>
      <c r="C20" s="7"/>
      <c r="D20" s="7"/>
      <c r="E20" s="7"/>
      <c r="F20" s="7" t="s">
        <v>358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8.95" customHeight="1" spans="1:20">
      <c r="A21" s="7"/>
      <c r="B21" s="7"/>
      <c r="C21" s="7"/>
      <c r="D21" s="7"/>
      <c r="E21" s="7"/>
      <c r="F21" s="7" t="s">
        <v>359</v>
      </c>
      <c r="G21" s="7"/>
      <c r="H21" s="7"/>
      <c r="I21" s="7"/>
      <c r="J21" s="7"/>
      <c r="K21" s="7"/>
      <c r="L21" s="7"/>
      <c r="M21" s="7"/>
      <c r="N21" s="7"/>
      <c r="O21" s="7"/>
      <c r="P21" s="7" t="s">
        <v>360</v>
      </c>
      <c r="Q21" s="7"/>
      <c r="R21" s="7"/>
      <c r="S21" s="7"/>
      <c r="T21" s="7"/>
    </row>
    <row r="22" ht="18.95" customHeight="1" spans="1:20">
      <c r="A22" s="7"/>
      <c r="B22" s="7"/>
      <c r="C22" s="7"/>
      <c r="D22" s="7" t="s">
        <v>361</v>
      </c>
      <c r="E22" s="7"/>
      <c r="F22" s="7" t="s">
        <v>362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</row>
    <row r="23" ht="11.1" customHeight="1" spans="1:20">
      <c r="A23" s="9"/>
      <c r="B23" s="9"/>
      <c r="C23" s="9"/>
      <c r="D23" s="9"/>
      <c r="E23" s="9"/>
      <c r="F23" s="9"/>
      <c r="G23" s="9"/>
      <c r="H23" s="10"/>
      <c r="I23" s="10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</sheetData>
  <mergeCells count="72">
    <mergeCell ref="A2:T2"/>
    <mergeCell ref="A3:G3"/>
    <mergeCell ref="A4:G4"/>
    <mergeCell ref="H4:T4"/>
    <mergeCell ref="A5:G5"/>
    <mergeCell ref="H5:I5"/>
    <mergeCell ref="J5:M5"/>
    <mergeCell ref="N5:T5"/>
    <mergeCell ref="B6:G6"/>
    <mergeCell ref="H6:I6"/>
    <mergeCell ref="J6:M6"/>
    <mergeCell ref="N6:T6"/>
    <mergeCell ref="B7:G7"/>
    <mergeCell ref="H7:I7"/>
    <mergeCell ref="J7:M7"/>
    <mergeCell ref="N7:T7"/>
    <mergeCell ref="B8:G8"/>
    <mergeCell ref="J8:M8"/>
    <mergeCell ref="N8:P8"/>
    <mergeCell ref="R8:T8"/>
    <mergeCell ref="B9:G9"/>
    <mergeCell ref="J9:M9"/>
    <mergeCell ref="N9:P9"/>
    <mergeCell ref="R9:T9"/>
    <mergeCell ref="B10:G10"/>
    <mergeCell ref="H10:T10"/>
    <mergeCell ref="B11:G11"/>
    <mergeCell ref="H11:T11"/>
    <mergeCell ref="B12:G12"/>
    <mergeCell ref="H12:T12"/>
    <mergeCell ref="D13:E13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F21:G21"/>
    <mergeCell ref="H21:O21"/>
    <mergeCell ref="P21:T21"/>
    <mergeCell ref="D22:E22"/>
    <mergeCell ref="F22:G22"/>
    <mergeCell ref="H22:O22"/>
    <mergeCell ref="P22:T22"/>
    <mergeCell ref="A23:G23"/>
    <mergeCell ref="H23:I23"/>
    <mergeCell ref="J23:K23"/>
    <mergeCell ref="L23:O23"/>
    <mergeCell ref="P23:T23"/>
    <mergeCell ref="A6:A11"/>
    <mergeCell ref="A12:A22"/>
    <mergeCell ref="B13:C22"/>
    <mergeCell ref="D14:E17"/>
    <mergeCell ref="D18:E21"/>
  </mergeCells>
  <pageMargins left="0.75" right="0.75" top="1" bottom="1" header="0.5" footer="0.5"/>
  <pageSetup paperSize="9" scale="91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3"/>
  <sheetViews>
    <sheetView workbookViewId="0">
      <selection activeCell="N6" sqref="N6:T6"/>
    </sheetView>
  </sheetViews>
  <sheetFormatPr defaultColWidth="8.875" defaultRowHeight="14.25"/>
  <cols>
    <col min="1" max="1" width="8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7.125" style="1" customWidth="1"/>
    <col min="8" max="8" width="11.25" style="1" customWidth="1"/>
    <col min="9" max="9" width="6.375" style="1" customWidth="1"/>
    <col min="10" max="10" width="7.375" style="1" customWidth="1"/>
    <col min="11" max="11" width="1.25" style="1" hidden="1" customWidth="1"/>
    <col min="12" max="12" width="9" style="1" hidden="1" customWidth="1"/>
    <col min="13" max="13" width="1.25" style="1" customWidth="1"/>
    <col min="14" max="14" width="1.25" style="1" hidden="1" customWidth="1"/>
    <col min="15" max="15" width="1.375" style="1" hidden="1" customWidth="1"/>
    <col min="16" max="16" width="1.875" style="1" customWidth="1"/>
    <col min="17" max="17" width="9" style="1"/>
    <col min="18" max="18" width="6.125" style="1" customWidth="1"/>
    <col min="19" max="19" width="9" style="1" hidden="1" customWidth="1"/>
    <col min="20" max="20" width="37.375" style="1" customWidth="1"/>
    <col min="21" max="32" width="9" style="1"/>
    <col min="33" max="16384" width="8.875" style="1"/>
  </cols>
  <sheetData>
    <row r="1" spans="1:1">
      <c r="A1" s="1" t="s">
        <v>324</v>
      </c>
    </row>
    <row r="2" ht="30" customHeight="1" spans="1:20">
      <c r="A2" s="2" t="s">
        <v>325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ht="15" customHeight="1" spans="1:20">
      <c r="A3" s="3" t="s">
        <v>281</v>
      </c>
      <c r="B3" s="3"/>
      <c r="C3" s="3"/>
      <c r="D3" s="3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12" t="s">
        <v>3</v>
      </c>
    </row>
    <row r="4" ht="18.95" customHeight="1" spans="1:20">
      <c r="A4" s="5" t="s">
        <v>326</v>
      </c>
      <c r="B4" s="5"/>
      <c r="C4" s="5"/>
      <c r="D4" s="5"/>
      <c r="E4" s="5"/>
      <c r="F4" s="5"/>
      <c r="G4" s="5"/>
      <c r="H4" s="6" t="s">
        <v>295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ht="18.95" customHeight="1" spans="1:20">
      <c r="A5" s="5" t="s">
        <v>327</v>
      </c>
      <c r="B5" s="5"/>
      <c r="C5" s="5"/>
      <c r="D5" s="5"/>
      <c r="E5" s="5"/>
      <c r="F5" s="5"/>
      <c r="G5" s="5"/>
      <c r="H5" s="6"/>
      <c r="I5" s="5"/>
      <c r="J5" s="5" t="s">
        <v>328</v>
      </c>
      <c r="K5" s="5"/>
      <c r="L5" s="5"/>
      <c r="M5" s="5"/>
      <c r="N5" s="5" t="s">
        <v>283</v>
      </c>
      <c r="O5" s="5"/>
      <c r="P5" s="5"/>
      <c r="Q5" s="5"/>
      <c r="R5" s="5"/>
      <c r="S5" s="5"/>
      <c r="T5" s="5"/>
    </row>
    <row r="6" ht="23.1" customHeight="1" spans="1:20">
      <c r="A6" s="7" t="s">
        <v>329</v>
      </c>
      <c r="B6" s="7" t="s">
        <v>330</v>
      </c>
      <c r="C6" s="7"/>
      <c r="D6" s="7"/>
      <c r="E6" s="7"/>
      <c r="F6" s="7"/>
      <c r="G6" s="7"/>
      <c r="H6" s="7" t="s">
        <v>331</v>
      </c>
      <c r="I6" s="7"/>
      <c r="J6" s="7" t="s">
        <v>332</v>
      </c>
      <c r="K6" s="7"/>
      <c r="L6" s="7"/>
      <c r="M6" s="7"/>
      <c r="N6" s="7" t="s">
        <v>333</v>
      </c>
      <c r="O6" s="7"/>
      <c r="P6" s="7"/>
      <c r="Q6" s="7"/>
      <c r="R6" s="7"/>
      <c r="S6" s="7"/>
      <c r="T6" s="7"/>
    </row>
    <row r="7" ht="30" customHeight="1" spans="1:20">
      <c r="A7" s="7"/>
      <c r="B7" s="7" t="s">
        <v>334</v>
      </c>
      <c r="C7" s="7"/>
      <c r="D7" s="7"/>
      <c r="E7" s="7"/>
      <c r="F7" s="7"/>
      <c r="G7" s="7"/>
      <c r="H7" s="7" t="s">
        <v>335</v>
      </c>
      <c r="I7" s="7"/>
      <c r="J7" s="7" t="s">
        <v>336</v>
      </c>
      <c r="K7" s="7"/>
      <c r="L7" s="7"/>
      <c r="M7" s="7"/>
      <c r="N7" s="7" t="s">
        <v>337</v>
      </c>
      <c r="O7" s="7"/>
      <c r="P7" s="7"/>
      <c r="Q7" s="7"/>
      <c r="R7" s="7"/>
      <c r="S7" s="7"/>
      <c r="T7" s="7"/>
    </row>
    <row r="8" ht="29.1" customHeight="1" spans="1:20">
      <c r="A8" s="7"/>
      <c r="B8" s="7" t="s">
        <v>338</v>
      </c>
      <c r="C8" s="7"/>
      <c r="D8" s="7"/>
      <c r="E8" s="7"/>
      <c r="F8" s="7"/>
      <c r="G8" s="7"/>
      <c r="H8" s="7" t="s">
        <v>339</v>
      </c>
      <c r="I8" s="7"/>
      <c r="J8" s="7" t="s">
        <v>290</v>
      </c>
      <c r="K8" s="7"/>
      <c r="L8" s="7"/>
      <c r="M8" s="7"/>
      <c r="N8" s="7"/>
      <c r="O8" s="7"/>
      <c r="P8" s="7"/>
      <c r="Q8" s="7" t="s">
        <v>291</v>
      </c>
      <c r="R8" s="7"/>
      <c r="S8" s="7"/>
      <c r="T8" s="7"/>
    </row>
    <row r="9" ht="32.1" customHeight="1" spans="1:20">
      <c r="A9" s="7"/>
      <c r="B9" s="7" t="s">
        <v>340</v>
      </c>
      <c r="C9" s="7"/>
      <c r="D9" s="7"/>
      <c r="E9" s="7"/>
      <c r="F9" s="7"/>
      <c r="G9" s="7"/>
      <c r="H9" s="7" t="s">
        <v>59</v>
      </c>
      <c r="I9" s="7">
        <v>4.2</v>
      </c>
      <c r="J9" s="7" t="s">
        <v>341</v>
      </c>
      <c r="K9" s="7"/>
      <c r="L9" s="7"/>
      <c r="M9" s="7"/>
      <c r="N9" s="7"/>
      <c r="O9" s="7"/>
      <c r="P9" s="7"/>
      <c r="Q9" s="7" t="s">
        <v>342</v>
      </c>
      <c r="R9" s="7"/>
      <c r="S9" s="7"/>
      <c r="T9" s="7"/>
    </row>
    <row r="10" ht="27" customHeight="1" spans="1:20">
      <c r="A10" s="7"/>
      <c r="B10" s="7" t="s">
        <v>343</v>
      </c>
      <c r="C10" s="7"/>
      <c r="D10" s="7"/>
      <c r="E10" s="7"/>
      <c r="F10" s="7"/>
      <c r="G10" s="7"/>
      <c r="H10" s="8" t="s">
        <v>363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ht="18.95" customHeight="1" spans="1:20">
      <c r="A11" s="7"/>
      <c r="B11" s="7" t="s">
        <v>345</v>
      </c>
      <c r="C11" s="7"/>
      <c r="D11" s="7"/>
      <c r="E11" s="7"/>
      <c r="F11" s="7"/>
      <c r="G11" s="7"/>
      <c r="H11" s="7" t="s">
        <v>364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29.1" customHeight="1" spans="1:20">
      <c r="A12" s="7" t="s">
        <v>347</v>
      </c>
      <c r="B12" s="7" t="s">
        <v>348</v>
      </c>
      <c r="C12" s="7"/>
      <c r="D12" s="7"/>
      <c r="E12" s="7"/>
      <c r="F12" s="7"/>
      <c r="G12" s="7"/>
      <c r="H12" s="8" t="s">
        <v>365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ht="24.95" customHeight="1" spans="1:20">
      <c r="A13" s="7"/>
      <c r="B13" s="7" t="s">
        <v>350</v>
      </c>
      <c r="C13" s="7"/>
      <c r="D13" s="7" t="s">
        <v>308</v>
      </c>
      <c r="E13" s="7"/>
      <c r="F13" s="7" t="s">
        <v>309</v>
      </c>
      <c r="G13" s="7"/>
      <c r="H13" s="7" t="s">
        <v>310</v>
      </c>
      <c r="I13" s="7"/>
      <c r="J13" s="7"/>
      <c r="K13" s="7"/>
      <c r="L13" s="7"/>
      <c r="M13" s="7"/>
      <c r="N13" s="7"/>
      <c r="O13" s="7"/>
      <c r="P13" s="7" t="s">
        <v>311</v>
      </c>
      <c r="Q13" s="7"/>
      <c r="R13" s="7"/>
      <c r="S13" s="7"/>
      <c r="T13" s="7"/>
    </row>
    <row r="14" ht="24.95" customHeight="1" spans="1:20">
      <c r="A14" s="7"/>
      <c r="B14" s="7"/>
      <c r="C14" s="7"/>
      <c r="D14" s="7" t="s">
        <v>312</v>
      </c>
      <c r="E14" s="7"/>
      <c r="F14" s="7" t="s">
        <v>313</v>
      </c>
      <c r="G14" s="7"/>
      <c r="H14" s="7"/>
      <c r="I14" s="7"/>
      <c r="J14" s="7"/>
      <c r="K14" s="7"/>
      <c r="L14" s="7"/>
      <c r="M14" s="7"/>
      <c r="N14" s="7"/>
      <c r="O14" s="7"/>
      <c r="P14" s="7" t="s">
        <v>366</v>
      </c>
      <c r="Q14" s="7"/>
      <c r="R14" s="7"/>
      <c r="S14" s="7"/>
      <c r="T14" s="7"/>
    </row>
    <row r="15" ht="27.95" customHeight="1" spans="1:20">
      <c r="A15" s="7"/>
      <c r="B15" s="7"/>
      <c r="C15" s="7"/>
      <c r="D15" s="7"/>
      <c r="E15" s="7"/>
      <c r="F15" s="7" t="s">
        <v>314</v>
      </c>
      <c r="G15" s="7"/>
      <c r="H15" s="7"/>
      <c r="I15" s="7"/>
      <c r="J15" s="7"/>
      <c r="K15" s="7"/>
      <c r="L15" s="7"/>
      <c r="M15" s="7"/>
      <c r="N15" s="7"/>
      <c r="O15" s="7"/>
      <c r="P15" s="8" t="s">
        <v>365</v>
      </c>
      <c r="Q15" s="8"/>
      <c r="R15" s="8"/>
      <c r="S15" s="8"/>
      <c r="T15" s="8"/>
    </row>
    <row r="16" ht="29.1" customHeight="1" spans="1:20">
      <c r="A16" s="7"/>
      <c r="B16" s="7"/>
      <c r="C16" s="7"/>
      <c r="D16" s="7"/>
      <c r="E16" s="7"/>
      <c r="F16" s="7" t="s">
        <v>315</v>
      </c>
      <c r="G16" s="7"/>
      <c r="H16" s="7"/>
      <c r="I16" s="7"/>
      <c r="J16" s="7"/>
      <c r="K16" s="7"/>
      <c r="L16" s="7"/>
      <c r="M16" s="7"/>
      <c r="N16" s="7"/>
      <c r="O16" s="7"/>
      <c r="P16" s="7" t="s">
        <v>367</v>
      </c>
      <c r="Q16" s="7"/>
      <c r="R16" s="7"/>
      <c r="S16" s="7"/>
      <c r="T16" s="7"/>
    </row>
    <row r="17" ht="29.1" customHeight="1" spans="1:20">
      <c r="A17" s="7"/>
      <c r="B17" s="7"/>
      <c r="C17" s="7"/>
      <c r="D17" s="7"/>
      <c r="E17" s="7"/>
      <c r="F17" s="7" t="s">
        <v>316</v>
      </c>
      <c r="G17" s="7"/>
      <c r="H17" s="7"/>
      <c r="I17" s="7"/>
      <c r="J17" s="7"/>
      <c r="K17" s="7"/>
      <c r="L17" s="7"/>
      <c r="M17" s="7"/>
      <c r="N17" s="7"/>
      <c r="O17" s="7"/>
      <c r="P17" s="7" t="s">
        <v>368</v>
      </c>
      <c r="Q17" s="7"/>
      <c r="R17" s="7"/>
      <c r="S17" s="7"/>
      <c r="T17" s="7"/>
    </row>
    <row r="18" ht="29.1" customHeight="1" spans="1:20">
      <c r="A18" s="7"/>
      <c r="B18" s="7"/>
      <c r="C18" s="7"/>
      <c r="D18" s="7" t="s">
        <v>317</v>
      </c>
      <c r="E18" s="7"/>
      <c r="F18" s="7" t="s">
        <v>355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29.1" customHeight="1" spans="1:20">
      <c r="A19" s="7"/>
      <c r="B19" s="7"/>
      <c r="C19" s="7"/>
      <c r="D19" s="7"/>
      <c r="E19" s="7"/>
      <c r="F19" s="7" t="s">
        <v>356</v>
      </c>
      <c r="G19" s="7"/>
      <c r="H19" s="7"/>
      <c r="I19" s="7"/>
      <c r="J19" s="7"/>
      <c r="K19" s="7"/>
      <c r="L19" s="7"/>
      <c r="M19" s="7"/>
      <c r="N19" s="7"/>
      <c r="O19" s="7"/>
      <c r="P19" s="8" t="s">
        <v>365</v>
      </c>
      <c r="Q19" s="8"/>
      <c r="R19" s="8"/>
      <c r="S19" s="8"/>
      <c r="T19" s="8"/>
    </row>
    <row r="20" ht="29.1" customHeight="1" spans="1:20">
      <c r="A20" s="7"/>
      <c r="B20" s="7"/>
      <c r="C20" s="7"/>
      <c r="D20" s="7"/>
      <c r="E20" s="7"/>
      <c r="F20" s="7" t="s">
        <v>358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29.1" customHeight="1" spans="1:20">
      <c r="A21" s="7"/>
      <c r="B21" s="7"/>
      <c r="C21" s="7"/>
      <c r="D21" s="7"/>
      <c r="E21" s="7"/>
      <c r="F21" s="7" t="s">
        <v>359</v>
      </c>
      <c r="G21" s="7"/>
      <c r="H21" s="7"/>
      <c r="I21" s="7"/>
      <c r="J21" s="7"/>
      <c r="K21" s="7"/>
      <c r="L21" s="7"/>
      <c r="M21" s="7"/>
      <c r="N21" s="7"/>
      <c r="O21" s="7"/>
      <c r="P21" s="8" t="s">
        <v>365</v>
      </c>
      <c r="Q21" s="8"/>
      <c r="R21" s="8"/>
      <c r="S21" s="8"/>
      <c r="T21" s="8"/>
    </row>
    <row r="22" ht="29.1" customHeight="1" spans="1:20">
      <c r="A22" s="7"/>
      <c r="B22" s="7"/>
      <c r="C22" s="7"/>
      <c r="D22" s="7" t="s">
        <v>361</v>
      </c>
      <c r="E22" s="7"/>
      <c r="F22" s="7" t="s">
        <v>362</v>
      </c>
      <c r="G22" s="7"/>
      <c r="H22" s="7"/>
      <c r="I22" s="7"/>
      <c r="J22" s="7"/>
      <c r="K22" s="7"/>
      <c r="L22" s="7"/>
      <c r="M22" s="7"/>
      <c r="N22" s="7"/>
      <c r="O22" s="7"/>
      <c r="P22" s="7" t="s">
        <v>369</v>
      </c>
      <c r="Q22" s="7"/>
      <c r="R22" s="7"/>
      <c r="S22" s="7"/>
      <c r="T22" s="7"/>
    </row>
    <row r="23" ht="11.1" customHeight="1" spans="1:20">
      <c r="A23" s="9"/>
      <c r="B23" s="9"/>
      <c r="C23" s="9"/>
      <c r="D23" s="9"/>
      <c r="E23" s="9"/>
      <c r="F23" s="9"/>
      <c r="G23" s="9"/>
      <c r="H23" s="10"/>
      <c r="I23" s="10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</sheetData>
  <mergeCells count="72">
    <mergeCell ref="A2:T2"/>
    <mergeCell ref="A3:G3"/>
    <mergeCell ref="A4:G4"/>
    <mergeCell ref="H4:T4"/>
    <mergeCell ref="A5:G5"/>
    <mergeCell ref="H5:I5"/>
    <mergeCell ref="J5:M5"/>
    <mergeCell ref="N5:T5"/>
    <mergeCell ref="B6:G6"/>
    <mergeCell ref="H6:I6"/>
    <mergeCell ref="J6:M6"/>
    <mergeCell ref="N6:T6"/>
    <mergeCell ref="B7:G7"/>
    <mergeCell ref="H7:I7"/>
    <mergeCell ref="J7:M7"/>
    <mergeCell ref="N7:T7"/>
    <mergeCell ref="B8:G8"/>
    <mergeCell ref="J8:M8"/>
    <mergeCell ref="N8:P8"/>
    <mergeCell ref="R8:T8"/>
    <mergeCell ref="B9:G9"/>
    <mergeCell ref="J9:M9"/>
    <mergeCell ref="N9:P9"/>
    <mergeCell ref="R9:T9"/>
    <mergeCell ref="B10:G10"/>
    <mergeCell ref="H10:T10"/>
    <mergeCell ref="B11:G11"/>
    <mergeCell ref="H11:T11"/>
    <mergeCell ref="B12:G12"/>
    <mergeCell ref="H12:T12"/>
    <mergeCell ref="D13:E13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F21:G21"/>
    <mergeCell ref="H21:O21"/>
    <mergeCell ref="P21:T21"/>
    <mergeCell ref="D22:E22"/>
    <mergeCell ref="F22:G22"/>
    <mergeCell ref="H22:O22"/>
    <mergeCell ref="P22:T22"/>
    <mergeCell ref="A23:G23"/>
    <mergeCell ref="H23:I23"/>
    <mergeCell ref="J23:K23"/>
    <mergeCell ref="L23:O23"/>
    <mergeCell ref="P23:T23"/>
    <mergeCell ref="A6:A11"/>
    <mergeCell ref="A12:A22"/>
    <mergeCell ref="B13:C22"/>
    <mergeCell ref="D14:E17"/>
    <mergeCell ref="D18:E21"/>
  </mergeCells>
  <pageMargins left="0.75" right="0.75" top="1" bottom="1" header="0.5" footer="0.5"/>
  <pageSetup paperSize="9" scale="76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3"/>
  <sheetViews>
    <sheetView workbookViewId="0">
      <selection activeCell="U15" sqref="U15"/>
    </sheetView>
  </sheetViews>
  <sheetFormatPr defaultColWidth="8.875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8.125" style="1" customWidth="1"/>
    <col min="8" max="8" width="11.25" style="1" customWidth="1"/>
    <col min="9" max="9" width="7.25" style="1" customWidth="1"/>
    <col min="10" max="10" width="7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1.25" style="1" customWidth="1"/>
    <col min="15" max="15" width="1.375" style="1" hidden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29.5" style="1" customWidth="1"/>
    <col min="21" max="32" width="9" style="1"/>
    <col min="33" max="16384" width="8.875" style="1"/>
  </cols>
  <sheetData>
    <row r="1" spans="1:1">
      <c r="A1" s="1" t="s">
        <v>324</v>
      </c>
    </row>
    <row r="2" ht="30" customHeight="1" spans="1:20">
      <c r="A2" s="2" t="s">
        <v>325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ht="15" customHeight="1" spans="1:20">
      <c r="A3" s="3" t="s">
        <v>281</v>
      </c>
      <c r="B3" s="3"/>
      <c r="C3" s="3"/>
      <c r="D3" s="3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12" t="s">
        <v>3</v>
      </c>
    </row>
    <row r="4" ht="21.95" customHeight="1" spans="1:20">
      <c r="A4" s="5" t="s">
        <v>326</v>
      </c>
      <c r="B4" s="5"/>
      <c r="C4" s="5"/>
      <c r="D4" s="5"/>
      <c r="E4" s="5"/>
      <c r="F4" s="5"/>
      <c r="G4" s="5"/>
      <c r="H4" s="6" t="s">
        <v>297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ht="21" customHeight="1" spans="1:20">
      <c r="A5" s="5" t="s">
        <v>327</v>
      </c>
      <c r="B5" s="5"/>
      <c r="C5" s="5"/>
      <c r="D5" s="5"/>
      <c r="E5" s="5"/>
      <c r="F5" s="5"/>
      <c r="G5" s="5"/>
      <c r="H5" s="6"/>
      <c r="I5" s="5"/>
      <c r="J5" s="5" t="s">
        <v>328</v>
      </c>
      <c r="K5" s="5"/>
      <c r="L5" s="5"/>
      <c r="M5" s="5"/>
      <c r="N5" s="5" t="s">
        <v>283</v>
      </c>
      <c r="O5" s="5"/>
      <c r="P5" s="5"/>
      <c r="Q5" s="5"/>
      <c r="R5" s="5"/>
      <c r="S5" s="5"/>
      <c r="T5" s="5"/>
    </row>
    <row r="6" ht="24" customHeight="1" spans="1:20">
      <c r="A6" s="7" t="s">
        <v>329</v>
      </c>
      <c r="B6" s="7" t="s">
        <v>330</v>
      </c>
      <c r="C6" s="7"/>
      <c r="D6" s="7"/>
      <c r="E6" s="7"/>
      <c r="F6" s="7"/>
      <c r="G6" s="7"/>
      <c r="H6" s="7" t="s">
        <v>331</v>
      </c>
      <c r="I6" s="7"/>
      <c r="J6" s="7" t="s">
        <v>332</v>
      </c>
      <c r="K6" s="7"/>
      <c r="L6" s="7"/>
      <c r="M6" s="7"/>
      <c r="N6" s="7" t="s">
        <v>333</v>
      </c>
      <c r="O6" s="7"/>
      <c r="P6" s="7"/>
      <c r="Q6" s="7"/>
      <c r="R6" s="7"/>
      <c r="S6" s="7"/>
      <c r="T6" s="7"/>
    </row>
    <row r="7" ht="27" customHeight="1" spans="1:20">
      <c r="A7" s="7"/>
      <c r="B7" s="7" t="s">
        <v>334</v>
      </c>
      <c r="C7" s="7"/>
      <c r="D7" s="7"/>
      <c r="E7" s="7"/>
      <c r="F7" s="7"/>
      <c r="G7" s="7"/>
      <c r="H7" s="7" t="s">
        <v>335</v>
      </c>
      <c r="I7" s="7"/>
      <c r="J7" s="7" t="s">
        <v>336</v>
      </c>
      <c r="K7" s="7"/>
      <c r="L7" s="7"/>
      <c r="M7" s="7"/>
      <c r="N7" s="7" t="s">
        <v>337</v>
      </c>
      <c r="O7" s="7"/>
      <c r="P7" s="7"/>
      <c r="Q7" s="7"/>
      <c r="R7" s="7"/>
      <c r="S7" s="7"/>
      <c r="T7" s="7"/>
    </row>
    <row r="8" ht="30.95" customHeight="1" spans="1:20">
      <c r="A8" s="7"/>
      <c r="B8" s="7" t="s">
        <v>338</v>
      </c>
      <c r="C8" s="7"/>
      <c r="D8" s="7"/>
      <c r="E8" s="7"/>
      <c r="F8" s="7"/>
      <c r="G8" s="7"/>
      <c r="H8" s="7" t="s">
        <v>339</v>
      </c>
      <c r="I8" s="7"/>
      <c r="J8" s="7" t="s">
        <v>290</v>
      </c>
      <c r="K8" s="7"/>
      <c r="L8" s="7"/>
      <c r="M8" s="7"/>
      <c r="N8" s="7"/>
      <c r="O8" s="7"/>
      <c r="P8" s="7"/>
      <c r="Q8" s="7" t="s">
        <v>291</v>
      </c>
      <c r="R8" s="7"/>
      <c r="S8" s="7"/>
      <c r="T8" s="7"/>
    </row>
    <row r="9" ht="29.1" customHeight="1" spans="1:20">
      <c r="A9" s="7"/>
      <c r="B9" s="7" t="s">
        <v>340</v>
      </c>
      <c r="C9" s="7"/>
      <c r="D9" s="7"/>
      <c r="E9" s="7"/>
      <c r="F9" s="7"/>
      <c r="G9" s="7"/>
      <c r="H9" s="7" t="s">
        <v>59</v>
      </c>
      <c r="I9" s="7">
        <v>1.5</v>
      </c>
      <c r="J9" s="7" t="s">
        <v>341</v>
      </c>
      <c r="K9" s="7"/>
      <c r="L9" s="7"/>
      <c r="M9" s="7"/>
      <c r="N9" s="7"/>
      <c r="O9" s="7"/>
      <c r="P9" s="7"/>
      <c r="Q9" s="7" t="s">
        <v>342</v>
      </c>
      <c r="R9" s="7"/>
      <c r="S9" s="7"/>
      <c r="T9" s="7"/>
    </row>
    <row r="10" ht="48" customHeight="1" spans="1:20">
      <c r="A10" s="7"/>
      <c r="B10" s="7" t="s">
        <v>343</v>
      </c>
      <c r="C10" s="7"/>
      <c r="D10" s="7"/>
      <c r="E10" s="7"/>
      <c r="F10" s="7"/>
      <c r="G10" s="7"/>
      <c r="H10" s="8" t="s">
        <v>370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ht="18.95" customHeight="1" spans="1:20">
      <c r="A11" s="7"/>
      <c r="B11" s="7" t="s">
        <v>345</v>
      </c>
      <c r="C11" s="7"/>
      <c r="D11" s="7"/>
      <c r="E11" s="7"/>
      <c r="F11" s="7"/>
      <c r="G11" s="7"/>
      <c r="H11" s="7" t="s">
        <v>371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27" customHeight="1" spans="1:20">
      <c r="A12" s="7" t="s">
        <v>347</v>
      </c>
      <c r="B12" s="7" t="s">
        <v>348</v>
      </c>
      <c r="C12" s="7"/>
      <c r="D12" s="7"/>
      <c r="E12" s="7"/>
      <c r="F12" s="7"/>
      <c r="G12" s="7"/>
      <c r="H12" s="7" t="s">
        <v>372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</row>
    <row r="13" ht="18.95" customHeight="1" spans="1:20">
      <c r="A13" s="7"/>
      <c r="B13" s="7" t="s">
        <v>350</v>
      </c>
      <c r="C13" s="7"/>
      <c r="D13" s="7" t="s">
        <v>308</v>
      </c>
      <c r="E13" s="7"/>
      <c r="F13" s="7" t="s">
        <v>309</v>
      </c>
      <c r="G13" s="7"/>
      <c r="H13" s="7" t="s">
        <v>310</v>
      </c>
      <c r="I13" s="7"/>
      <c r="J13" s="7"/>
      <c r="K13" s="7"/>
      <c r="L13" s="7"/>
      <c r="M13" s="7"/>
      <c r="N13" s="7"/>
      <c r="O13" s="7"/>
      <c r="P13" s="7" t="s">
        <v>311</v>
      </c>
      <c r="Q13" s="7"/>
      <c r="R13" s="7"/>
      <c r="S13" s="7"/>
      <c r="T13" s="7"/>
    </row>
    <row r="14" ht="18.95" customHeight="1" spans="1:20">
      <c r="A14" s="7"/>
      <c r="B14" s="7"/>
      <c r="C14" s="7"/>
      <c r="D14" s="7" t="s">
        <v>312</v>
      </c>
      <c r="E14" s="7"/>
      <c r="F14" s="7" t="s">
        <v>313</v>
      </c>
      <c r="G14" s="7"/>
      <c r="H14" s="7"/>
      <c r="I14" s="7"/>
      <c r="J14" s="7"/>
      <c r="K14" s="7"/>
      <c r="L14" s="7"/>
      <c r="M14" s="7"/>
      <c r="N14" s="7"/>
      <c r="O14" s="7"/>
      <c r="P14" s="7" t="s">
        <v>373</v>
      </c>
      <c r="Q14" s="7"/>
      <c r="R14" s="7"/>
      <c r="S14" s="7"/>
      <c r="T14" s="7"/>
    </row>
    <row r="15" ht="27.95" customHeight="1" spans="1:20">
      <c r="A15" s="7"/>
      <c r="B15" s="7"/>
      <c r="C15" s="7"/>
      <c r="D15" s="7"/>
      <c r="E15" s="7"/>
      <c r="F15" s="7" t="s">
        <v>314</v>
      </c>
      <c r="G15" s="7"/>
      <c r="H15" s="7"/>
      <c r="I15" s="7"/>
      <c r="J15" s="7"/>
      <c r="K15" s="7"/>
      <c r="L15" s="7"/>
      <c r="M15" s="7"/>
      <c r="N15" s="7"/>
      <c r="O15" s="7"/>
      <c r="P15" s="7" t="s">
        <v>374</v>
      </c>
      <c r="Q15" s="7"/>
      <c r="R15" s="7"/>
      <c r="S15" s="7"/>
      <c r="T15" s="7"/>
    </row>
    <row r="16" ht="18.95" customHeight="1" spans="1:20">
      <c r="A16" s="7"/>
      <c r="B16" s="7"/>
      <c r="C16" s="7"/>
      <c r="D16" s="7"/>
      <c r="E16" s="7"/>
      <c r="F16" s="7" t="s">
        <v>315</v>
      </c>
      <c r="G16" s="7"/>
      <c r="H16" s="7"/>
      <c r="I16" s="7"/>
      <c r="J16" s="7"/>
      <c r="K16" s="7"/>
      <c r="L16" s="7"/>
      <c r="M16" s="7"/>
      <c r="N16" s="7"/>
      <c r="O16" s="7"/>
      <c r="P16" s="7" t="s">
        <v>375</v>
      </c>
      <c r="Q16" s="7"/>
      <c r="R16" s="7"/>
      <c r="S16" s="7"/>
      <c r="T16" s="7"/>
    </row>
    <row r="17" ht="18.95" customHeight="1" spans="1:20">
      <c r="A17" s="7"/>
      <c r="B17" s="7"/>
      <c r="C17" s="7"/>
      <c r="D17" s="7"/>
      <c r="E17" s="7"/>
      <c r="F17" s="7" t="s">
        <v>316</v>
      </c>
      <c r="G17" s="7"/>
      <c r="H17" s="7"/>
      <c r="I17" s="7"/>
      <c r="J17" s="7"/>
      <c r="K17" s="7"/>
      <c r="L17" s="7"/>
      <c r="M17" s="7"/>
      <c r="N17" s="7"/>
      <c r="O17" s="7"/>
      <c r="P17" s="7" t="s">
        <v>376</v>
      </c>
      <c r="Q17" s="7"/>
      <c r="R17" s="7"/>
      <c r="S17" s="7"/>
      <c r="T17" s="7"/>
    </row>
    <row r="18" ht="33" customHeight="1" spans="1:20">
      <c r="A18" s="7"/>
      <c r="B18" s="7"/>
      <c r="C18" s="7"/>
      <c r="D18" s="7" t="s">
        <v>317</v>
      </c>
      <c r="E18" s="7"/>
      <c r="F18" s="7" t="s">
        <v>355</v>
      </c>
      <c r="G18" s="7"/>
      <c r="H18" s="7"/>
      <c r="I18" s="7"/>
      <c r="J18" s="7"/>
      <c r="K18" s="7"/>
      <c r="L18" s="7"/>
      <c r="M18" s="7"/>
      <c r="N18" s="7"/>
      <c r="O18" s="7"/>
      <c r="P18" s="8" t="s">
        <v>377</v>
      </c>
      <c r="Q18" s="8"/>
      <c r="R18" s="8"/>
      <c r="S18" s="8"/>
      <c r="T18" s="8"/>
    </row>
    <row r="19" ht="27.95" customHeight="1" spans="1:20">
      <c r="A19" s="7"/>
      <c r="B19" s="7"/>
      <c r="C19" s="7"/>
      <c r="D19" s="7"/>
      <c r="E19" s="7"/>
      <c r="F19" s="7" t="s">
        <v>356</v>
      </c>
      <c r="G19" s="7"/>
      <c r="H19" s="7"/>
      <c r="I19" s="7"/>
      <c r="J19" s="7"/>
      <c r="K19" s="7"/>
      <c r="L19" s="7"/>
      <c r="M19" s="7"/>
      <c r="N19" s="7"/>
      <c r="O19" s="7"/>
      <c r="P19" s="7" t="s">
        <v>378</v>
      </c>
      <c r="Q19" s="7"/>
      <c r="R19" s="7"/>
      <c r="S19" s="7"/>
      <c r="T19" s="7"/>
    </row>
    <row r="20" ht="24" customHeight="1" spans="1:20">
      <c r="A20" s="7"/>
      <c r="B20" s="7"/>
      <c r="C20" s="7"/>
      <c r="D20" s="7"/>
      <c r="E20" s="7"/>
      <c r="F20" s="7" t="s">
        <v>358</v>
      </c>
      <c r="G20" s="7"/>
      <c r="H20" s="7"/>
      <c r="I20" s="7"/>
      <c r="J20" s="7"/>
      <c r="K20" s="7"/>
      <c r="L20" s="7"/>
      <c r="M20" s="7"/>
      <c r="N20" s="7"/>
      <c r="O20" s="7"/>
      <c r="P20" s="7" t="s">
        <v>379</v>
      </c>
      <c r="Q20" s="7"/>
      <c r="R20" s="7"/>
      <c r="S20" s="7"/>
      <c r="T20" s="7"/>
    </row>
    <row r="21" ht="42.95" customHeight="1" spans="1:20">
      <c r="A21" s="7"/>
      <c r="B21" s="7"/>
      <c r="C21" s="7"/>
      <c r="D21" s="7"/>
      <c r="E21" s="7"/>
      <c r="F21" s="7" t="s">
        <v>359</v>
      </c>
      <c r="G21" s="7"/>
      <c r="H21" s="7"/>
      <c r="I21" s="7"/>
      <c r="J21" s="7"/>
      <c r="K21" s="7"/>
      <c r="L21" s="7"/>
      <c r="M21" s="7"/>
      <c r="N21" s="7"/>
      <c r="O21" s="7"/>
      <c r="P21" s="8" t="s">
        <v>380</v>
      </c>
      <c r="Q21" s="8"/>
      <c r="R21" s="8"/>
      <c r="S21" s="8"/>
      <c r="T21" s="8"/>
    </row>
    <row r="22" ht="30" customHeight="1" spans="1:20">
      <c r="A22" s="7"/>
      <c r="B22" s="7"/>
      <c r="C22" s="7"/>
      <c r="D22" s="7" t="s">
        <v>361</v>
      </c>
      <c r="E22" s="7"/>
      <c r="F22" s="7" t="s">
        <v>362</v>
      </c>
      <c r="G22" s="7"/>
      <c r="H22" s="7"/>
      <c r="I22" s="7"/>
      <c r="J22" s="7"/>
      <c r="K22" s="7"/>
      <c r="L22" s="7"/>
      <c r="M22" s="7"/>
      <c r="N22" s="7"/>
      <c r="O22" s="7"/>
      <c r="P22" s="7" t="s">
        <v>381</v>
      </c>
      <c r="Q22" s="7"/>
      <c r="R22" s="7"/>
      <c r="S22" s="7"/>
      <c r="T22" s="7"/>
    </row>
    <row r="23" ht="11.1" customHeight="1" spans="1:20">
      <c r="A23" s="9"/>
      <c r="B23" s="9"/>
      <c r="C23" s="9"/>
      <c r="D23" s="9"/>
      <c r="E23" s="9"/>
      <c r="F23" s="9"/>
      <c r="G23" s="9"/>
      <c r="H23" s="10"/>
      <c r="I23" s="10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</sheetData>
  <mergeCells count="72">
    <mergeCell ref="A2:T2"/>
    <mergeCell ref="A3:G3"/>
    <mergeCell ref="A4:G4"/>
    <mergeCell ref="H4:T4"/>
    <mergeCell ref="A5:G5"/>
    <mergeCell ref="H5:I5"/>
    <mergeCell ref="J5:M5"/>
    <mergeCell ref="N5:T5"/>
    <mergeCell ref="B6:G6"/>
    <mergeCell ref="H6:I6"/>
    <mergeCell ref="J6:M6"/>
    <mergeCell ref="N6:T6"/>
    <mergeCell ref="B7:G7"/>
    <mergeCell ref="H7:I7"/>
    <mergeCell ref="J7:M7"/>
    <mergeCell ref="N7:T7"/>
    <mergeCell ref="B8:G8"/>
    <mergeCell ref="J8:M8"/>
    <mergeCell ref="N8:P8"/>
    <mergeCell ref="R8:T8"/>
    <mergeCell ref="B9:G9"/>
    <mergeCell ref="J9:M9"/>
    <mergeCell ref="N9:P9"/>
    <mergeCell ref="R9:T9"/>
    <mergeCell ref="B10:G10"/>
    <mergeCell ref="H10:T10"/>
    <mergeCell ref="B11:G11"/>
    <mergeCell ref="H11:T11"/>
    <mergeCell ref="B12:G12"/>
    <mergeCell ref="H12:T12"/>
    <mergeCell ref="D13:E13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F21:G21"/>
    <mergeCell ref="H21:O21"/>
    <mergeCell ref="P21:T21"/>
    <mergeCell ref="D22:E22"/>
    <mergeCell ref="F22:G22"/>
    <mergeCell ref="H22:O22"/>
    <mergeCell ref="P22:T22"/>
    <mergeCell ref="A23:G23"/>
    <mergeCell ref="H23:I23"/>
    <mergeCell ref="J23:K23"/>
    <mergeCell ref="L23:O23"/>
    <mergeCell ref="P23:T23"/>
    <mergeCell ref="A6:A11"/>
    <mergeCell ref="A12:A22"/>
    <mergeCell ref="B13:C22"/>
    <mergeCell ref="D14:E17"/>
    <mergeCell ref="D18:E21"/>
  </mergeCells>
  <pageMargins left="0.75" right="0.75" top="1" bottom="1" header="0.5" footer="0.5"/>
  <pageSetup paperSize="9" scale="75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3"/>
  <sheetViews>
    <sheetView workbookViewId="0">
      <selection activeCell="N5" sqref="N5:T5"/>
    </sheetView>
  </sheetViews>
  <sheetFormatPr defaultColWidth="8.875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8.125" style="1" customWidth="1"/>
    <col min="8" max="8" width="11.25" style="1" customWidth="1"/>
    <col min="9" max="9" width="7.25" style="1" customWidth="1"/>
    <col min="10" max="10" width="7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1.25" style="1" customWidth="1"/>
    <col min="15" max="15" width="1.375" style="1" hidden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29.5" style="1" customWidth="1"/>
    <col min="21" max="32" width="9" style="1"/>
    <col min="33" max="16384" width="8.875" style="1"/>
  </cols>
  <sheetData>
    <row r="1" spans="1:1">
      <c r="A1" s="1" t="s">
        <v>324</v>
      </c>
    </row>
    <row r="2" ht="30" customHeight="1" spans="1:20">
      <c r="A2" s="2" t="s">
        <v>325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ht="15" customHeight="1" spans="1:20">
      <c r="A3" s="3" t="s">
        <v>281</v>
      </c>
      <c r="B3" s="3"/>
      <c r="C3" s="3"/>
      <c r="D3" s="3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12" t="s">
        <v>3</v>
      </c>
    </row>
    <row r="4" ht="18.95" customHeight="1" spans="1:20">
      <c r="A4" s="5" t="s">
        <v>326</v>
      </c>
      <c r="B4" s="5"/>
      <c r="C4" s="5"/>
      <c r="D4" s="5"/>
      <c r="E4" s="5"/>
      <c r="F4" s="5"/>
      <c r="G4" s="5"/>
      <c r="H4" s="6" t="s">
        <v>299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ht="18.95" customHeight="1" spans="1:20">
      <c r="A5" s="5" t="s">
        <v>327</v>
      </c>
      <c r="B5" s="5"/>
      <c r="C5" s="5"/>
      <c r="D5" s="5"/>
      <c r="E5" s="5"/>
      <c r="F5" s="5"/>
      <c r="G5" s="5"/>
      <c r="H5" s="6"/>
      <c r="I5" s="5"/>
      <c r="J5" s="5" t="s">
        <v>328</v>
      </c>
      <c r="K5" s="5"/>
      <c r="L5" s="5"/>
      <c r="M5" s="5"/>
      <c r="N5" s="5" t="s">
        <v>283</v>
      </c>
      <c r="O5" s="5"/>
      <c r="P5" s="5"/>
      <c r="Q5" s="5"/>
      <c r="R5" s="5"/>
      <c r="S5" s="5"/>
      <c r="T5" s="5"/>
    </row>
    <row r="6" ht="29.1" customHeight="1" spans="1:20">
      <c r="A6" s="7" t="s">
        <v>329</v>
      </c>
      <c r="B6" s="7" t="s">
        <v>330</v>
      </c>
      <c r="C6" s="7"/>
      <c r="D6" s="7"/>
      <c r="E6" s="7"/>
      <c r="F6" s="7"/>
      <c r="G6" s="7"/>
      <c r="H6" s="7" t="s">
        <v>382</v>
      </c>
      <c r="I6" s="7"/>
      <c r="J6" s="7" t="s">
        <v>332</v>
      </c>
      <c r="K6" s="7"/>
      <c r="L6" s="7"/>
      <c r="M6" s="7"/>
      <c r="N6" s="7" t="s">
        <v>333</v>
      </c>
      <c r="O6" s="7"/>
      <c r="P6" s="7"/>
      <c r="Q6" s="7"/>
      <c r="R6" s="7"/>
      <c r="S6" s="7"/>
      <c r="T6" s="7"/>
    </row>
    <row r="7" ht="27" customHeight="1" spans="1:20">
      <c r="A7" s="7"/>
      <c r="B7" s="7" t="s">
        <v>334</v>
      </c>
      <c r="C7" s="7"/>
      <c r="D7" s="7"/>
      <c r="E7" s="7"/>
      <c r="F7" s="7"/>
      <c r="G7" s="7"/>
      <c r="H7" s="7" t="s">
        <v>335</v>
      </c>
      <c r="I7" s="7"/>
      <c r="J7" s="7" t="s">
        <v>336</v>
      </c>
      <c r="K7" s="7"/>
      <c r="L7" s="7"/>
      <c r="M7" s="7"/>
      <c r="N7" s="7" t="s">
        <v>337</v>
      </c>
      <c r="O7" s="7"/>
      <c r="P7" s="7"/>
      <c r="Q7" s="7"/>
      <c r="R7" s="7"/>
      <c r="S7" s="7"/>
      <c r="T7" s="7"/>
    </row>
    <row r="8" ht="30.95" customHeight="1" spans="1:20">
      <c r="A8" s="7"/>
      <c r="B8" s="7" t="s">
        <v>338</v>
      </c>
      <c r="C8" s="7"/>
      <c r="D8" s="7"/>
      <c r="E8" s="7"/>
      <c r="F8" s="7"/>
      <c r="G8" s="7"/>
      <c r="H8" s="7" t="s">
        <v>339</v>
      </c>
      <c r="I8" s="7"/>
      <c r="J8" s="7" t="s">
        <v>290</v>
      </c>
      <c r="K8" s="7"/>
      <c r="L8" s="7"/>
      <c r="M8" s="7"/>
      <c r="N8" s="7"/>
      <c r="O8" s="7"/>
      <c r="P8" s="7"/>
      <c r="Q8" s="7" t="s">
        <v>291</v>
      </c>
      <c r="R8" s="7"/>
      <c r="S8" s="7"/>
      <c r="T8" s="7"/>
    </row>
    <row r="9" ht="29.1" customHeight="1" spans="1:20">
      <c r="A9" s="7"/>
      <c r="B9" s="7" t="s">
        <v>340</v>
      </c>
      <c r="C9" s="7"/>
      <c r="D9" s="7"/>
      <c r="E9" s="7"/>
      <c r="F9" s="7"/>
      <c r="G9" s="7"/>
      <c r="H9" s="7" t="s">
        <v>59</v>
      </c>
      <c r="I9" s="7">
        <v>12.7</v>
      </c>
      <c r="J9" s="7" t="s">
        <v>341</v>
      </c>
      <c r="K9" s="7"/>
      <c r="L9" s="7"/>
      <c r="M9" s="7"/>
      <c r="N9" s="7"/>
      <c r="O9" s="7"/>
      <c r="P9" s="7"/>
      <c r="Q9" s="7" t="s">
        <v>342</v>
      </c>
      <c r="R9" s="7"/>
      <c r="S9" s="7"/>
      <c r="T9" s="7"/>
    </row>
    <row r="10" ht="48" customHeight="1" spans="1:20">
      <c r="A10" s="7"/>
      <c r="B10" s="7" t="s">
        <v>343</v>
      </c>
      <c r="C10" s="7"/>
      <c r="D10" s="7"/>
      <c r="E10" s="7"/>
      <c r="F10" s="7"/>
      <c r="G10" s="7"/>
      <c r="H10" s="8" t="s">
        <v>383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ht="18.95" customHeight="1" spans="1:20">
      <c r="A11" s="7"/>
      <c r="B11" s="7" t="s">
        <v>345</v>
      </c>
      <c r="C11" s="7"/>
      <c r="D11" s="7"/>
      <c r="E11" s="7"/>
      <c r="F11" s="7"/>
      <c r="G11" s="7"/>
      <c r="H11" s="7" t="s">
        <v>384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27" customHeight="1" spans="1:20">
      <c r="A12" s="7" t="s">
        <v>347</v>
      </c>
      <c r="B12" s="7" t="s">
        <v>348</v>
      </c>
      <c r="C12" s="7"/>
      <c r="D12" s="7"/>
      <c r="E12" s="7"/>
      <c r="F12" s="7"/>
      <c r="G12" s="7"/>
      <c r="H12" s="7" t="s">
        <v>385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</row>
    <row r="13" ht="18.95" customHeight="1" spans="1:20">
      <c r="A13" s="7"/>
      <c r="B13" s="7" t="s">
        <v>350</v>
      </c>
      <c r="C13" s="7"/>
      <c r="D13" s="7" t="s">
        <v>308</v>
      </c>
      <c r="E13" s="7"/>
      <c r="F13" s="7" t="s">
        <v>309</v>
      </c>
      <c r="G13" s="7"/>
      <c r="H13" s="7" t="s">
        <v>310</v>
      </c>
      <c r="I13" s="7"/>
      <c r="J13" s="7"/>
      <c r="K13" s="7"/>
      <c r="L13" s="7"/>
      <c r="M13" s="7"/>
      <c r="N13" s="7"/>
      <c r="O13" s="7"/>
      <c r="P13" s="7" t="s">
        <v>311</v>
      </c>
      <c r="Q13" s="7"/>
      <c r="R13" s="7"/>
      <c r="S13" s="7"/>
      <c r="T13" s="7"/>
    </row>
    <row r="14" ht="18.95" customHeight="1" spans="1:20">
      <c r="A14" s="7"/>
      <c r="B14" s="7"/>
      <c r="C14" s="7"/>
      <c r="D14" s="7" t="s">
        <v>312</v>
      </c>
      <c r="E14" s="7"/>
      <c r="F14" s="7" t="s">
        <v>313</v>
      </c>
      <c r="G14" s="7"/>
      <c r="H14" s="7"/>
      <c r="I14" s="7"/>
      <c r="J14" s="7"/>
      <c r="K14" s="7"/>
      <c r="L14" s="7"/>
      <c r="M14" s="7"/>
      <c r="N14" s="7"/>
      <c r="O14" s="7"/>
      <c r="P14" s="7" t="s">
        <v>386</v>
      </c>
      <c r="Q14" s="7"/>
      <c r="R14" s="7"/>
      <c r="S14" s="7"/>
      <c r="T14" s="7"/>
    </row>
    <row r="15" ht="27.95" customHeight="1" spans="1:20">
      <c r="A15" s="7"/>
      <c r="B15" s="7"/>
      <c r="C15" s="7"/>
      <c r="D15" s="7"/>
      <c r="E15" s="7"/>
      <c r="F15" s="7" t="s">
        <v>314</v>
      </c>
      <c r="G15" s="7"/>
      <c r="H15" s="7"/>
      <c r="I15" s="7"/>
      <c r="J15" s="7"/>
      <c r="K15" s="7"/>
      <c r="L15" s="7"/>
      <c r="M15" s="7"/>
      <c r="N15" s="7"/>
      <c r="O15" s="7"/>
      <c r="P15" s="7" t="s">
        <v>387</v>
      </c>
      <c r="Q15" s="7"/>
      <c r="R15" s="7"/>
      <c r="S15" s="7"/>
      <c r="T15" s="7"/>
    </row>
    <row r="16" ht="18.95" customHeight="1" spans="1:20">
      <c r="A16" s="7"/>
      <c r="B16" s="7"/>
      <c r="C16" s="7"/>
      <c r="D16" s="7"/>
      <c r="E16" s="7"/>
      <c r="F16" s="7" t="s">
        <v>315</v>
      </c>
      <c r="G16" s="7"/>
      <c r="H16" s="7"/>
      <c r="I16" s="7"/>
      <c r="J16" s="7"/>
      <c r="K16" s="7"/>
      <c r="L16" s="7"/>
      <c r="M16" s="7"/>
      <c r="N16" s="7"/>
      <c r="O16" s="7"/>
      <c r="P16" s="7" t="s">
        <v>375</v>
      </c>
      <c r="Q16" s="7"/>
      <c r="R16" s="7"/>
      <c r="S16" s="7"/>
      <c r="T16" s="7"/>
    </row>
    <row r="17" ht="29.1" customHeight="1" spans="1:20">
      <c r="A17" s="7"/>
      <c r="B17" s="7"/>
      <c r="C17" s="7"/>
      <c r="D17" s="7"/>
      <c r="E17" s="7"/>
      <c r="F17" s="7" t="s">
        <v>316</v>
      </c>
      <c r="G17" s="7"/>
      <c r="H17" s="7"/>
      <c r="I17" s="7"/>
      <c r="J17" s="7"/>
      <c r="K17" s="7"/>
      <c r="L17" s="7"/>
      <c r="M17" s="7"/>
      <c r="N17" s="7"/>
      <c r="O17" s="7"/>
      <c r="P17" s="7" t="s">
        <v>388</v>
      </c>
      <c r="Q17" s="7"/>
      <c r="R17" s="7"/>
      <c r="S17" s="7"/>
      <c r="T17" s="7"/>
    </row>
    <row r="18" ht="33" customHeight="1" spans="1:20">
      <c r="A18" s="7"/>
      <c r="B18" s="7"/>
      <c r="C18" s="7"/>
      <c r="D18" s="7" t="s">
        <v>317</v>
      </c>
      <c r="E18" s="7"/>
      <c r="F18" s="7" t="s">
        <v>355</v>
      </c>
      <c r="G18" s="7"/>
      <c r="H18" s="7"/>
      <c r="I18" s="7"/>
      <c r="J18" s="7"/>
      <c r="K18" s="7"/>
      <c r="L18" s="7"/>
      <c r="M18" s="7"/>
      <c r="N18" s="7"/>
      <c r="O18" s="7"/>
      <c r="P18" s="8" t="s">
        <v>389</v>
      </c>
      <c r="Q18" s="8"/>
      <c r="R18" s="8"/>
      <c r="S18" s="8"/>
      <c r="T18" s="8"/>
    </row>
    <row r="19" ht="27.95" customHeight="1" spans="1:20">
      <c r="A19" s="7"/>
      <c r="B19" s="7"/>
      <c r="C19" s="7"/>
      <c r="D19" s="7"/>
      <c r="E19" s="7"/>
      <c r="F19" s="7" t="s">
        <v>356</v>
      </c>
      <c r="G19" s="7"/>
      <c r="H19" s="7"/>
      <c r="I19" s="7"/>
      <c r="J19" s="7"/>
      <c r="K19" s="7"/>
      <c r="L19" s="7"/>
      <c r="M19" s="7"/>
      <c r="N19" s="7"/>
      <c r="O19" s="7"/>
      <c r="P19" s="8" t="s">
        <v>390</v>
      </c>
      <c r="Q19" s="8"/>
      <c r="R19" s="8"/>
      <c r="S19" s="8"/>
      <c r="T19" s="8"/>
    </row>
    <row r="20" ht="33.95" customHeight="1" spans="1:20">
      <c r="A20" s="7"/>
      <c r="B20" s="7"/>
      <c r="C20" s="7"/>
      <c r="D20" s="7"/>
      <c r="E20" s="7"/>
      <c r="F20" s="7" t="s">
        <v>358</v>
      </c>
      <c r="G20" s="7"/>
      <c r="H20" s="7"/>
      <c r="I20" s="7"/>
      <c r="J20" s="7"/>
      <c r="K20" s="7"/>
      <c r="L20" s="7"/>
      <c r="M20" s="7"/>
      <c r="N20" s="7"/>
      <c r="O20" s="7"/>
      <c r="P20" s="8" t="s">
        <v>390</v>
      </c>
      <c r="Q20" s="8"/>
      <c r="R20" s="8"/>
      <c r="S20" s="8"/>
      <c r="T20" s="8"/>
    </row>
    <row r="21" ht="42.95" customHeight="1" spans="1:20">
      <c r="A21" s="7"/>
      <c r="B21" s="7"/>
      <c r="C21" s="7"/>
      <c r="D21" s="7"/>
      <c r="E21" s="7"/>
      <c r="F21" s="7" t="s">
        <v>359</v>
      </c>
      <c r="G21" s="7"/>
      <c r="H21" s="7"/>
      <c r="I21" s="7"/>
      <c r="J21" s="7"/>
      <c r="K21" s="7"/>
      <c r="L21" s="7"/>
      <c r="M21" s="7"/>
      <c r="N21" s="7"/>
      <c r="O21" s="7"/>
      <c r="P21" s="8" t="s">
        <v>380</v>
      </c>
      <c r="Q21" s="8"/>
      <c r="R21" s="8"/>
      <c r="S21" s="8"/>
      <c r="T21" s="8"/>
    </row>
    <row r="22" ht="30" customHeight="1" spans="1:20">
      <c r="A22" s="7"/>
      <c r="B22" s="7"/>
      <c r="C22" s="7"/>
      <c r="D22" s="7" t="s">
        <v>361</v>
      </c>
      <c r="E22" s="7"/>
      <c r="F22" s="7" t="s">
        <v>362</v>
      </c>
      <c r="G22" s="7"/>
      <c r="H22" s="7"/>
      <c r="I22" s="7"/>
      <c r="J22" s="7"/>
      <c r="K22" s="7"/>
      <c r="L22" s="7"/>
      <c r="M22" s="7"/>
      <c r="N22" s="7"/>
      <c r="O22" s="7"/>
      <c r="P22" s="7" t="s">
        <v>391</v>
      </c>
      <c r="Q22" s="7"/>
      <c r="R22" s="7"/>
      <c r="S22" s="7"/>
      <c r="T22" s="7"/>
    </row>
    <row r="23" ht="11.1" customHeight="1" spans="1:20">
      <c r="A23" s="9"/>
      <c r="B23" s="9"/>
      <c r="C23" s="9"/>
      <c r="D23" s="9"/>
      <c r="E23" s="9"/>
      <c r="F23" s="9"/>
      <c r="G23" s="9"/>
      <c r="H23" s="10"/>
      <c r="I23" s="10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</sheetData>
  <mergeCells count="72">
    <mergeCell ref="A2:T2"/>
    <mergeCell ref="A3:G3"/>
    <mergeCell ref="A4:G4"/>
    <mergeCell ref="H4:T4"/>
    <mergeCell ref="A5:G5"/>
    <mergeCell ref="H5:I5"/>
    <mergeCell ref="J5:M5"/>
    <mergeCell ref="N5:T5"/>
    <mergeCell ref="B6:G6"/>
    <mergeCell ref="H6:I6"/>
    <mergeCell ref="J6:M6"/>
    <mergeCell ref="N6:T6"/>
    <mergeCell ref="B7:G7"/>
    <mergeCell ref="H7:I7"/>
    <mergeCell ref="J7:M7"/>
    <mergeCell ref="N7:T7"/>
    <mergeCell ref="B8:G8"/>
    <mergeCell ref="J8:M8"/>
    <mergeCell ref="N8:P8"/>
    <mergeCell ref="R8:T8"/>
    <mergeCell ref="B9:G9"/>
    <mergeCell ref="J9:M9"/>
    <mergeCell ref="N9:P9"/>
    <mergeCell ref="R9:T9"/>
    <mergeCell ref="B10:G10"/>
    <mergeCell ref="H10:T10"/>
    <mergeCell ref="B11:G11"/>
    <mergeCell ref="H11:T11"/>
    <mergeCell ref="B12:G12"/>
    <mergeCell ref="H12:T12"/>
    <mergeCell ref="D13:E13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F21:G21"/>
    <mergeCell ref="H21:O21"/>
    <mergeCell ref="P21:T21"/>
    <mergeCell ref="D22:E22"/>
    <mergeCell ref="F22:G22"/>
    <mergeCell ref="H22:O22"/>
    <mergeCell ref="P22:T22"/>
    <mergeCell ref="A23:G23"/>
    <mergeCell ref="H23:I23"/>
    <mergeCell ref="J23:K23"/>
    <mergeCell ref="L23:O23"/>
    <mergeCell ref="P23:T23"/>
    <mergeCell ref="A6:A11"/>
    <mergeCell ref="A12:A22"/>
    <mergeCell ref="B13:C22"/>
    <mergeCell ref="D14:E17"/>
    <mergeCell ref="D18:E21"/>
  </mergeCells>
  <pageMargins left="0.75" right="0.75" top="1" bottom="1" header="0.5" footer="0.5"/>
  <pageSetup paperSize="9" scale="73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3"/>
  <sheetViews>
    <sheetView workbookViewId="0">
      <selection activeCell="P21" sqref="P21:T21"/>
    </sheetView>
  </sheetViews>
  <sheetFormatPr defaultColWidth="8.875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8.125" style="1" customWidth="1"/>
    <col min="8" max="8" width="11.25" style="1" customWidth="1"/>
    <col min="9" max="9" width="7.25" style="1" customWidth="1"/>
    <col min="10" max="10" width="7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1.25" style="1" customWidth="1"/>
    <col min="15" max="15" width="1.375" style="1" hidden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29.5" style="1" customWidth="1"/>
    <col min="21" max="32" width="9" style="1"/>
    <col min="33" max="16384" width="8.875" style="1"/>
  </cols>
  <sheetData>
    <row r="1" spans="1:1">
      <c r="A1" s="1" t="s">
        <v>324</v>
      </c>
    </row>
    <row r="2" ht="30" customHeight="1" spans="1:20">
      <c r="A2" s="2" t="s">
        <v>325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ht="15" customHeight="1" spans="1:20">
      <c r="A3" s="3" t="s">
        <v>281</v>
      </c>
      <c r="B3" s="3"/>
      <c r="C3" s="3"/>
      <c r="D3" s="3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12" t="s">
        <v>3</v>
      </c>
    </row>
    <row r="4" ht="18.95" customHeight="1" spans="1:20">
      <c r="A4" s="5" t="s">
        <v>326</v>
      </c>
      <c r="B4" s="5"/>
      <c r="C4" s="5"/>
      <c r="D4" s="5"/>
      <c r="E4" s="5"/>
      <c r="F4" s="5"/>
      <c r="G4" s="5"/>
      <c r="H4" s="6" t="s">
        <v>392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ht="18.95" customHeight="1" spans="1:20">
      <c r="A5" s="5" t="s">
        <v>327</v>
      </c>
      <c r="B5" s="5"/>
      <c r="C5" s="5"/>
      <c r="D5" s="5"/>
      <c r="E5" s="5"/>
      <c r="F5" s="5"/>
      <c r="G5" s="5"/>
      <c r="H5" s="6"/>
      <c r="I5" s="5"/>
      <c r="J5" s="5" t="s">
        <v>328</v>
      </c>
      <c r="K5" s="5"/>
      <c r="L5" s="5"/>
      <c r="M5" s="5"/>
      <c r="N5" s="5" t="s">
        <v>283</v>
      </c>
      <c r="O5" s="5"/>
      <c r="P5" s="5"/>
      <c r="Q5" s="5"/>
      <c r="R5" s="5"/>
      <c r="S5" s="5"/>
      <c r="T5" s="5"/>
    </row>
    <row r="6" ht="29.1" customHeight="1" spans="1:20">
      <c r="A6" s="7" t="s">
        <v>329</v>
      </c>
      <c r="B6" s="7" t="s">
        <v>330</v>
      </c>
      <c r="C6" s="7"/>
      <c r="D6" s="7"/>
      <c r="E6" s="7"/>
      <c r="F6" s="7"/>
      <c r="G6" s="7"/>
      <c r="H6" s="7" t="s">
        <v>331</v>
      </c>
      <c r="I6" s="7"/>
      <c r="J6" s="7" t="s">
        <v>332</v>
      </c>
      <c r="K6" s="7"/>
      <c r="L6" s="7"/>
      <c r="M6" s="7"/>
      <c r="N6" s="7" t="s">
        <v>333</v>
      </c>
      <c r="O6" s="7"/>
      <c r="P6" s="7"/>
      <c r="Q6" s="7"/>
      <c r="R6" s="7"/>
      <c r="S6" s="7"/>
      <c r="T6" s="7"/>
    </row>
    <row r="7" ht="27" customHeight="1" spans="1:20">
      <c r="A7" s="7"/>
      <c r="B7" s="7" t="s">
        <v>334</v>
      </c>
      <c r="C7" s="7"/>
      <c r="D7" s="7"/>
      <c r="E7" s="7"/>
      <c r="F7" s="7"/>
      <c r="G7" s="7"/>
      <c r="H7" s="7" t="s">
        <v>335</v>
      </c>
      <c r="I7" s="7"/>
      <c r="J7" s="7" t="s">
        <v>336</v>
      </c>
      <c r="K7" s="7"/>
      <c r="L7" s="7"/>
      <c r="M7" s="7"/>
      <c r="N7" s="7" t="s">
        <v>337</v>
      </c>
      <c r="O7" s="7"/>
      <c r="P7" s="7"/>
      <c r="Q7" s="7"/>
      <c r="R7" s="7"/>
      <c r="S7" s="7"/>
      <c r="T7" s="7"/>
    </row>
    <row r="8" ht="30.95" customHeight="1" spans="1:20">
      <c r="A8" s="7"/>
      <c r="B8" s="7" t="s">
        <v>338</v>
      </c>
      <c r="C8" s="7"/>
      <c r="D8" s="7"/>
      <c r="E8" s="7"/>
      <c r="F8" s="7"/>
      <c r="G8" s="7"/>
      <c r="H8" s="7" t="s">
        <v>339</v>
      </c>
      <c r="I8" s="7"/>
      <c r="J8" s="7" t="s">
        <v>290</v>
      </c>
      <c r="K8" s="7"/>
      <c r="L8" s="7"/>
      <c r="M8" s="7"/>
      <c r="N8" s="7"/>
      <c r="O8" s="7"/>
      <c r="P8" s="7"/>
      <c r="Q8" s="7" t="s">
        <v>291</v>
      </c>
      <c r="R8" s="7"/>
      <c r="S8" s="7"/>
      <c r="T8" s="7"/>
    </row>
    <row r="9" ht="29.1" customHeight="1" spans="1:20">
      <c r="A9" s="7"/>
      <c r="B9" s="7" t="s">
        <v>340</v>
      </c>
      <c r="C9" s="7"/>
      <c r="D9" s="7"/>
      <c r="E9" s="7"/>
      <c r="F9" s="7"/>
      <c r="G9" s="7"/>
      <c r="H9" s="7" t="s">
        <v>59</v>
      </c>
      <c r="I9" s="7">
        <v>6200</v>
      </c>
      <c r="J9" s="7" t="s">
        <v>341</v>
      </c>
      <c r="K9" s="7"/>
      <c r="L9" s="7"/>
      <c r="M9" s="7"/>
      <c r="N9" s="7"/>
      <c r="O9" s="7"/>
      <c r="P9" s="7"/>
      <c r="Q9" s="7" t="s">
        <v>342</v>
      </c>
      <c r="R9" s="7"/>
      <c r="S9" s="7"/>
      <c r="T9" s="7"/>
    </row>
    <row r="10" ht="42" customHeight="1" spans="1:20">
      <c r="A10" s="7"/>
      <c r="B10" s="7" t="s">
        <v>343</v>
      </c>
      <c r="C10" s="7"/>
      <c r="D10" s="7"/>
      <c r="E10" s="7"/>
      <c r="F10" s="7"/>
      <c r="G10" s="7"/>
      <c r="H10" s="8" t="s">
        <v>393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ht="23.1" customHeight="1" spans="1:20">
      <c r="A11" s="7"/>
      <c r="B11" s="7" t="s">
        <v>345</v>
      </c>
      <c r="C11" s="7"/>
      <c r="D11" s="7"/>
      <c r="E11" s="7"/>
      <c r="F11" s="7"/>
      <c r="G11" s="7"/>
      <c r="H11" s="7" t="s">
        <v>394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42" customHeight="1" spans="1:20">
      <c r="A12" s="7" t="s">
        <v>347</v>
      </c>
      <c r="B12" s="7" t="s">
        <v>348</v>
      </c>
      <c r="C12" s="7"/>
      <c r="D12" s="7"/>
      <c r="E12" s="7"/>
      <c r="F12" s="7"/>
      <c r="G12" s="7"/>
      <c r="H12" s="8" t="s">
        <v>395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ht="18.95" customHeight="1" spans="1:20">
      <c r="A13" s="7"/>
      <c r="B13" s="7" t="s">
        <v>350</v>
      </c>
      <c r="C13" s="7"/>
      <c r="D13" s="7" t="s">
        <v>308</v>
      </c>
      <c r="E13" s="7"/>
      <c r="F13" s="7" t="s">
        <v>309</v>
      </c>
      <c r="G13" s="7"/>
      <c r="H13" s="7" t="s">
        <v>310</v>
      </c>
      <c r="I13" s="7"/>
      <c r="J13" s="7"/>
      <c r="K13" s="7"/>
      <c r="L13" s="7"/>
      <c r="M13" s="7"/>
      <c r="N13" s="7"/>
      <c r="O13" s="7"/>
      <c r="P13" s="7" t="s">
        <v>311</v>
      </c>
      <c r="Q13" s="7"/>
      <c r="R13" s="7"/>
      <c r="S13" s="7"/>
      <c r="T13" s="7"/>
    </row>
    <row r="14" ht="53.1" customHeight="1" spans="1:20">
      <c r="A14" s="7"/>
      <c r="B14" s="7"/>
      <c r="C14" s="7"/>
      <c r="D14" s="7" t="s">
        <v>312</v>
      </c>
      <c r="E14" s="7"/>
      <c r="F14" s="7" t="s">
        <v>313</v>
      </c>
      <c r="G14" s="7"/>
      <c r="H14" s="7"/>
      <c r="I14" s="7"/>
      <c r="J14" s="7"/>
      <c r="K14" s="7"/>
      <c r="L14" s="7"/>
      <c r="M14" s="7"/>
      <c r="N14" s="7"/>
      <c r="O14" s="7"/>
      <c r="P14" s="8" t="s">
        <v>396</v>
      </c>
      <c r="Q14" s="8"/>
      <c r="R14" s="8"/>
      <c r="S14" s="8"/>
      <c r="T14" s="8"/>
    </row>
    <row r="15" ht="27.95" customHeight="1" spans="1:20">
      <c r="A15" s="7"/>
      <c r="B15" s="7"/>
      <c r="C15" s="7"/>
      <c r="D15" s="7"/>
      <c r="E15" s="7"/>
      <c r="F15" s="7" t="s">
        <v>314</v>
      </c>
      <c r="G15" s="7"/>
      <c r="H15" s="7"/>
      <c r="I15" s="7"/>
      <c r="J15" s="7"/>
      <c r="K15" s="7"/>
      <c r="L15" s="7"/>
      <c r="M15" s="7"/>
      <c r="N15" s="7"/>
      <c r="O15" s="7"/>
      <c r="P15" s="7" t="s">
        <v>397</v>
      </c>
      <c r="Q15" s="7"/>
      <c r="R15" s="7"/>
      <c r="S15" s="7"/>
      <c r="T15" s="7"/>
    </row>
    <row r="16" ht="24.95" customHeight="1" spans="1:20">
      <c r="A16" s="7"/>
      <c r="B16" s="7"/>
      <c r="C16" s="7"/>
      <c r="D16" s="7"/>
      <c r="E16" s="7"/>
      <c r="F16" s="7" t="s">
        <v>315</v>
      </c>
      <c r="G16" s="7"/>
      <c r="H16" s="7"/>
      <c r="I16" s="7"/>
      <c r="J16" s="7"/>
      <c r="K16" s="7"/>
      <c r="L16" s="7"/>
      <c r="M16" s="7"/>
      <c r="N16" s="7"/>
      <c r="O16" s="7"/>
      <c r="P16" s="7" t="s">
        <v>398</v>
      </c>
      <c r="Q16" s="7"/>
      <c r="R16" s="7"/>
      <c r="S16" s="7"/>
      <c r="T16" s="7"/>
    </row>
    <row r="17" ht="29.1" customHeight="1" spans="1:20">
      <c r="A17" s="7"/>
      <c r="B17" s="7"/>
      <c r="C17" s="7"/>
      <c r="D17" s="7"/>
      <c r="E17" s="7"/>
      <c r="F17" s="7" t="s">
        <v>316</v>
      </c>
      <c r="G17" s="7"/>
      <c r="H17" s="7"/>
      <c r="I17" s="7"/>
      <c r="J17" s="7"/>
      <c r="K17" s="7"/>
      <c r="L17" s="7"/>
      <c r="M17" s="7"/>
      <c r="N17" s="7"/>
      <c r="O17" s="7"/>
      <c r="P17" s="8" t="s">
        <v>399</v>
      </c>
      <c r="Q17" s="8"/>
      <c r="R17" s="8"/>
      <c r="S17" s="8"/>
      <c r="T17" s="8"/>
    </row>
    <row r="18" ht="33" customHeight="1" spans="1:20">
      <c r="A18" s="7"/>
      <c r="B18" s="7"/>
      <c r="C18" s="7"/>
      <c r="D18" s="7" t="s">
        <v>317</v>
      </c>
      <c r="E18" s="7"/>
      <c r="F18" s="7" t="s">
        <v>355</v>
      </c>
      <c r="G18" s="7"/>
      <c r="H18" s="7"/>
      <c r="I18" s="7"/>
      <c r="J18" s="7"/>
      <c r="K18" s="7"/>
      <c r="L18" s="7"/>
      <c r="M18" s="7"/>
      <c r="N18" s="7"/>
      <c r="O18" s="7"/>
      <c r="P18" s="8" t="s">
        <v>400</v>
      </c>
      <c r="Q18" s="8"/>
      <c r="R18" s="8"/>
      <c r="S18" s="8"/>
      <c r="T18" s="8"/>
    </row>
    <row r="19" ht="27.95" customHeight="1" spans="1:20">
      <c r="A19" s="7"/>
      <c r="B19" s="7"/>
      <c r="C19" s="7"/>
      <c r="D19" s="7"/>
      <c r="E19" s="7"/>
      <c r="F19" s="7" t="s">
        <v>356</v>
      </c>
      <c r="G19" s="7"/>
      <c r="H19" s="7"/>
      <c r="I19" s="7"/>
      <c r="J19" s="7"/>
      <c r="K19" s="7"/>
      <c r="L19" s="7"/>
      <c r="M19" s="7"/>
      <c r="N19" s="7"/>
      <c r="O19" s="7"/>
      <c r="P19" s="8" t="s">
        <v>401</v>
      </c>
      <c r="Q19" s="8"/>
      <c r="R19" s="8"/>
      <c r="S19" s="8"/>
      <c r="T19" s="8"/>
    </row>
    <row r="20" ht="33.95" customHeight="1" spans="1:20">
      <c r="A20" s="7"/>
      <c r="B20" s="7"/>
      <c r="C20" s="7"/>
      <c r="D20" s="7"/>
      <c r="E20" s="7"/>
      <c r="F20" s="7" t="s">
        <v>358</v>
      </c>
      <c r="G20" s="7"/>
      <c r="H20" s="7"/>
      <c r="I20" s="7"/>
      <c r="J20" s="7"/>
      <c r="K20" s="7"/>
      <c r="L20" s="7"/>
      <c r="M20" s="7"/>
      <c r="N20" s="7"/>
      <c r="O20" s="7"/>
      <c r="P20" s="8" t="s">
        <v>402</v>
      </c>
      <c r="Q20" s="8"/>
      <c r="R20" s="8"/>
      <c r="S20" s="8"/>
      <c r="T20" s="8"/>
    </row>
    <row r="21" ht="42.95" customHeight="1" spans="1:20">
      <c r="A21" s="7"/>
      <c r="B21" s="7"/>
      <c r="C21" s="7"/>
      <c r="D21" s="7"/>
      <c r="E21" s="7"/>
      <c r="F21" s="7" t="s">
        <v>359</v>
      </c>
      <c r="G21" s="7"/>
      <c r="H21" s="7"/>
      <c r="I21" s="7"/>
      <c r="J21" s="7"/>
      <c r="K21" s="7"/>
      <c r="L21" s="7"/>
      <c r="M21" s="7"/>
      <c r="N21" s="7"/>
      <c r="O21" s="7"/>
      <c r="P21" s="8" t="s">
        <v>403</v>
      </c>
      <c r="Q21" s="8"/>
      <c r="R21" s="8"/>
      <c r="S21" s="8"/>
      <c r="T21" s="8"/>
    </row>
    <row r="22" ht="30" customHeight="1" spans="1:20">
      <c r="A22" s="7"/>
      <c r="B22" s="7"/>
      <c r="C22" s="7"/>
      <c r="D22" s="7" t="s">
        <v>361</v>
      </c>
      <c r="E22" s="7"/>
      <c r="F22" s="7" t="s">
        <v>362</v>
      </c>
      <c r="G22" s="7"/>
      <c r="H22" s="7"/>
      <c r="I22" s="7"/>
      <c r="J22" s="7"/>
      <c r="K22" s="7"/>
      <c r="L22" s="7"/>
      <c r="M22" s="7"/>
      <c r="N22" s="7"/>
      <c r="O22" s="7"/>
      <c r="P22" s="8" t="s">
        <v>404</v>
      </c>
      <c r="Q22" s="8"/>
      <c r="R22" s="8"/>
      <c r="S22" s="8"/>
      <c r="T22" s="8"/>
    </row>
    <row r="23" ht="11.1" customHeight="1" spans="1:20">
      <c r="A23" s="9"/>
      <c r="B23" s="9"/>
      <c r="C23" s="9"/>
      <c r="D23" s="9"/>
      <c r="E23" s="9"/>
      <c r="F23" s="9"/>
      <c r="G23" s="9"/>
      <c r="H23" s="10"/>
      <c r="I23" s="10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</sheetData>
  <mergeCells count="72">
    <mergeCell ref="A2:T2"/>
    <mergeCell ref="A3:G3"/>
    <mergeCell ref="A4:G4"/>
    <mergeCell ref="H4:T4"/>
    <mergeCell ref="A5:G5"/>
    <mergeCell ref="H5:I5"/>
    <mergeCell ref="J5:M5"/>
    <mergeCell ref="N5:T5"/>
    <mergeCell ref="B6:G6"/>
    <mergeCell ref="H6:I6"/>
    <mergeCell ref="J6:M6"/>
    <mergeCell ref="N6:T6"/>
    <mergeCell ref="B7:G7"/>
    <mergeCell ref="H7:I7"/>
    <mergeCell ref="J7:M7"/>
    <mergeCell ref="N7:T7"/>
    <mergeCell ref="B8:G8"/>
    <mergeCell ref="J8:M8"/>
    <mergeCell ref="N8:P8"/>
    <mergeCell ref="R8:T8"/>
    <mergeCell ref="B9:G9"/>
    <mergeCell ref="J9:M9"/>
    <mergeCell ref="N9:P9"/>
    <mergeCell ref="R9:T9"/>
    <mergeCell ref="B10:G10"/>
    <mergeCell ref="H10:T10"/>
    <mergeCell ref="B11:G11"/>
    <mergeCell ref="H11:T11"/>
    <mergeCell ref="B12:G12"/>
    <mergeCell ref="H12:T12"/>
    <mergeCell ref="D13:E13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F21:G21"/>
    <mergeCell ref="H21:O21"/>
    <mergeCell ref="P21:T21"/>
    <mergeCell ref="D22:E22"/>
    <mergeCell ref="F22:G22"/>
    <mergeCell ref="H22:O22"/>
    <mergeCell ref="P22:T22"/>
    <mergeCell ref="A23:G23"/>
    <mergeCell ref="H23:I23"/>
    <mergeCell ref="J23:K23"/>
    <mergeCell ref="L23:O23"/>
    <mergeCell ref="P23:T23"/>
    <mergeCell ref="A6:A11"/>
    <mergeCell ref="A12:A22"/>
    <mergeCell ref="B13:C22"/>
    <mergeCell ref="D14:E17"/>
    <mergeCell ref="D18:E21"/>
  </mergeCells>
  <pageMargins left="0.75" right="0.75" top="1" bottom="1" header="0.5" footer="0.5"/>
  <pageSetup paperSize="9" scale="67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3"/>
  <sheetViews>
    <sheetView workbookViewId="0">
      <selection activeCell="A4" sqref="A4:G4"/>
    </sheetView>
  </sheetViews>
  <sheetFormatPr defaultColWidth="8.875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8.125" style="1" customWidth="1"/>
    <col min="8" max="8" width="11.25" style="1" customWidth="1"/>
    <col min="9" max="9" width="7.25" style="1" customWidth="1"/>
    <col min="10" max="10" width="7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1.25" style="1" customWidth="1"/>
    <col min="15" max="15" width="1.375" style="1" hidden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29.5" style="1" customWidth="1"/>
    <col min="21" max="32" width="9" style="1"/>
    <col min="33" max="16384" width="8.875" style="1"/>
  </cols>
  <sheetData>
    <row r="1" spans="1:1">
      <c r="A1" s="1" t="s">
        <v>324</v>
      </c>
    </row>
    <row r="2" ht="30" customHeight="1" spans="1:20">
      <c r="A2" s="2" t="s">
        <v>325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ht="15" customHeight="1" spans="1:20">
      <c r="A3" s="3" t="s">
        <v>281</v>
      </c>
      <c r="B3" s="3"/>
      <c r="C3" s="3"/>
      <c r="D3" s="3"/>
      <c r="E3" s="3"/>
      <c r="F3" s="3"/>
      <c r="G3" s="3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12" t="s">
        <v>3</v>
      </c>
    </row>
    <row r="4" ht="18.95" customHeight="1" spans="1:20">
      <c r="A4" s="5" t="s">
        <v>326</v>
      </c>
      <c r="B4" s="5"/>
      <c r="C4" s="5"/>
      <c r="D4" s="5"/>
      <c r="E4" s="5"/>
      <c r="F4" s="5"/>
      <c r="G4" s="5"/>
      <c r="H4" s="6" t="s">
        <v>405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5" ht="18.95" customHeight="1" spans="1:20">
      <c r="A5" s="5" t="s">
        <v>327</v>
      </c>
      <c r="B5" s="5"/>
      <c r="C5" s="5"/>
      <c r="D5" s="5"/>
      <c r="E5" s="5"/>
      <c r="F5" s="5"/>
      <c r="G5" s="5"/>
      <c r="H5" s="6"/>
      <c r="I5" s="5"/>
      <c r="J5" s="5" t="s">
        <v>328</v>
      </c>
      <c r="K5" s="5"/>
      <c r="L5" s="5"/>
      <c r="M5" s="5"/>
      <c r="N5" s="5" t="s">
        <v>283</v>
      </c>
      <c r="O5" s="5"/>
      <c r="P5" s="5"/>
      <c r="Q5" s="5"/>
      <c r="R5" s="5"/>
      <c r="S5" s="5"/>
      <c r="T5" s="5"/>
    </row>
    <row r="6" ht="29.1" customHeight="1" spans="1:20">
      <c r="A6" s="7" t="s">
        <v>329</v>
      </c>
      <c r="B6" s="7" t="s">
        <v>330</v>
      </c>
      <c r="C6" s="7"/>
      <c r="D6" s="7"/>
      <c r="E6" s="7"/>
      <c r="F6" s="7"/>
      <c r="G6" s="7"/>
      <c r="H6" s="7" t="s">
        <v>331</v>
      </c>
      <c r="I6" s="7"/>
      <c r="J6" s="7" t="s">
        <v>332</v>
      </c>
      <c r="K6" s="7"/>
      <c r="L6" s="7"/>
      <c r="M6" s="7"/>
      <c r="N6" s="7" t="s">
        <v>333</v>
      </c>
      <c r="O6" s="7"/>
      <c r="P6" s="7"/>
      <c r="Q6" s="7"/>
      <c r="R6" s="7"/>
      <c r="S6" s="7"/>
      <c r="T6" s="7"/>
    </row>
    <row r="7" ht="27" customHeight="1" spans="1:20">
      <c r="A7" s="7"/>
      <c r="B7" s="7" t="s">
        <v>334</v>
      </c>
      <c r="C7" s="7"/>
      <c r="D7" s="7"/>
      <c r="E7" s="7"/>
      <c r="F7" s="7"/>
      <c r="G7" s="7"/>
      <c r="H7" s="7" t="s">
        <v>335</v>
      </c>
      <c r="I7" s="7"/>
      <c r="J7" s="7" t="s">
        <v>336</v>
      </c>
      <c r="K7" s="7"/>
      <c r="L7" s="7"/>
      <c r="M7" s="7"/>
      <c r="N7" s="7" t="s">
        <v>337</v>
      </c>
      <c r="O7" s="7"/>
      <c r="P7" s="7"/>
      <c r="Q7" s="7"/>
      <c r="R7" s="7"/>
      <c r="S7" s="7"/>
      <c r="T7" s="7"/>
    </row>
    <row r="8" ht="30.95" customHeight="1" spans="1:20">
      <c r="A8" s="7"/>
      <c r="B8" s="7" t="s">
        <v>338</v>
      </c>
      <c r="C8" s="7"/>
      <c r="D8" s="7"/>
      <c r="E8" s="7"/>
      <c r="F8" s="7"/>
      <c r="G8" s="7"/>
      <c r="H8" s="7" t="s">
        <v>339</v>
      </c>
      <c r="I8" s="7"/>
      <c r="J8" s="7" t="s">
        <v>290</v>
      </c>
      <c r="K8" s="7"/>
      <c r="L8" s="7"/>
      <c r="M8" s="7"/>
      <c r="N8" s="7"/>
      <c r="O8" s="7"/>
      <c r="P8" s="7"/>
      <c r="Q8" s="7" t="s">
        <v>291</v>
      </c>
      <c r="R8" s="7"/>
      <c r="S8" s="7"/>
      <c r="T8" s="7"/>
    </row>
    <row r="9" ht="29.1" customHeight="1" spans="1:20">
      <c r="A9" s="7"/>
      <c r="B9" s="7" t="s">
        <v>340</v>
      </c>
      <c r="C9" s="7"/>
      <c r="D9" s="7"/>
      <c r="E9" s="7"/>
      <c r="F9" s="7"/>
      <c r="G9" s="7"/>
      <c r="H9" s="7" t="s">
        <v>59</v>
      </c>
      <c r="I9" s="7">
        <v>0.6</v>
      </c>
      <c r="J9" s="7" t="s">
        <v>341</v>
      </c>
      <c r="K9" s="7"/>
      <c r="L9" s="7"/>
      <c r="M9" s="7"/>
      <c r="N9" s="7"/>
      <c r="O9" s="7"/>
      <c r="P9" s="7"/>
      <c r="Q9" s="7" t="s">
        <v>342</v>
      </c>
      <c r="R9" s="7"/>
      <c r="S9" s="7"/>
      <c r="T9" s="7"/>
    </row>
    <row r="10" ht="42" customHeight="1" spans="1:20">
      <c r="A10" s="7"/>
      <c r="B10" s="7" t="s">
        <v>343</v>
      </c>
      <c r="C10" s="7"/>
      <c r="D10" s="7"/>
      <c r="E10" s="7"/>
      <c r="F10" s="7"/>
      <c r="G10" s="7"/>
      <c r="H10" s="8" t="s">
        <v>406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ht="23.1" customHeight="1" spans="1:20">
      <c r="A11" s="7"/>
      <c r="B11" s="7" t="s">
        <v>345</v>
      </c>
      <c r="C11" s="7"/>
      <c r="D11" s="7"/>
      <c r="E11" s="7"/>
      <c r="F11" s="7"/>
      <c r="G11" s="7"/>
      <c r="H11" s="7" t="s">
        <v>407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42" customHeight="1" spans="1:20">
      <c r="A12" s="7" t="s">
        <v>347</v>
      </c>
      <c r="B12" s="7" t="s">
        <v>348</v>
      </c>
      <c r="C12" s="7"/>
      <c r="D12" s="7"/>
      <c r="E12" s="7"/>
      <c r="F12" s="7"/>
      <c r="G12" s="7"/>
      <c r="H12" s="8" t="s">
        <v>408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ht="18.95" customHeight="1" spans="1:20">
      <c r="A13" s="7"/>
      <c r="B13" s="7" t="s">
        <v>350</v>
      </c>
      <c r="C13" s="7"/>
      <c r="D13" s="7" t="s">
        <v>308</v>
      </c>
      <c r="E13" s="7"/>
      <c r="F13" s="7" t="s">
        <v>309</v>
      </c>
      <c r="G13" s="7"/>
      <c r="H13" s="7" t="s">
        <v>310</v>
      </c>
      <c r="I13" s="7"/>
      <c r="J13" s="7"/>
      <c r="K13" s="7"/>
      <c r="L13" s="7"/>
      <c r="M13" s="7"/>
      <c r="N13" s="7"/>
      <c r="O13" s="7"/>
      <c r="P13" s="7" t="s">
        <v>311</v>
      </c>
      <c r="Q13" s="7"/>
      <c r="R13" s="7"/>
      <c r="S13" s="7"/>
      <c r="T13" s="7"/>
    </row>
    <row r="14" ht="53.1" customHeight="1" spans="1:20">
      <c r="A14" s="7"/>
      <c r="B14" s="7"/>
      <c r="C14" s="7"/>
      <c r="D14" s="7" t="s">
        <v>312</v>
      </c>
      <c r="E14" s="7"/>
      <c r="F14" s="7" t="s">
        <v>313</v>
      </c>
      <c r="G14" s="7"/>
      <c r="H14" s="7"/>
      <c r="I14" s="7"/>
      <c r="J14" s="7"/>
      <c r="K14" s="7"/>
      <c r="L14" s="7"/>
      <c r="M14" s="7"/>
      <c r="N14" s="7"/>
      <c r="O14" s="7"/>
      <c r="P14" s="8" t="s">
        <v>409</v>
      </c>
      <c r="Q14" s="8"/>
      <c r="R14" s="8"/>
      <c r="S14" s="8"/>
      <c r="T14" s="8"/>
    </row>
    <row r="15" ht="27.95" customHeight="1" spans="1:20">
      <c r="A15" s="7"/>
      <c r="B15" s="7"/>
      <c r="C15" s="7"/>
      <c r="D15" s="7"/>
      <c r="E15" s="7"/>
      <c r="F15" s="7" t="s">
        <v>314</v>
      </c>
      <c r="G15" s="7"/>
      <c r="H15" s="7"/>
      <c r="I15" s="7"/>
      <c r="J15" s="7"/>
      <c r="K15" s="7"/>
      <c r="L15" s="7"/>
      <c r="M15" s="7"/>
      <c r="N15" s="7"/>
      <c r="O15" s="7"/>
      <c r="P15" s="7" t="s">
        <v>410</v>
      </c>
      <c r="Q15" s="7"/>
      <c r="R15" s="7"/>
      <c r="S15" s="7"/>
      <c r="T15" s="7"/>
    </row>
    <row r="16" ht="24.95" customHeight="1" spans="1:20">
      <c r="A16" s="7"/>
      <c r="B16" s="7"/>
      <c r="C16" s="7"/>
      <c r="D16" s="7"/>
      <c r="E16" s="7"/>
      <c r="F16" s="7" t="s">
        <v>315</v>
      </c>
      <c r="G16" s="7"/>
      <c r="H16" s="7"/>
      <c r="I16" s="7"/>
      <c r="J16" s="7"/>
      <c r="K16" s="7"/>
      <c r="L16" s="7"/>
      <c r="M16" s="7"/>
      <c r="N16" s="7"/>
      <c r="O16" s="7"/>
      <c r="P16" s="7" t="s">
        <v>411</v>
      </c>
      <c r="Q16" s="7"/>
      <c r="R16" s="7"/>
      <c r="S16" s="7"/>
      <c r="T16" s="7"/>
    </row>
    <row r="17" ht="29.1" customHeight="1" spans="1:20">
      <c r="A17" s="7"/>
      <c r="B17" s="7"/>
      <c r="C17" s="7"/>
      <c r="D17" s="7"/>
      <c r="E17" s="7"/>
      <c r="F17" s="7" t="s">
        <v>316</v>
      </c>
      <c r="G17" s="7"/>
      <c r="H17" s="7"/>
      <c r="I17" s="7"/>
      <c r="J17" s="7"/>
      <c r="K17" s="7"/>
      <c r="L17" s="7"/>
      <c r="M17" s="7"/>
      <c r="N17" s="7"/>
      <c r="O17" s="7"/>
      <c r="P17" s="8" t="s">
        <v>412</v>
      </c>
      <c r="Q17" s="8"/>
      <c r="R17" s="8"/>
      <c r="S17" s="8"/>
      <c r="T17" s="8"/>
    </row>
    <row r="18" ht="33" customHeight="1" spans="1:20">
      <c r="A18" s="7"/>
      <c r="B18" s="7"/>
      <c r="C18" s="7"/>
      <c r="D18" s="7" t="s">
        <v>317</v>
      </c>
      <c r="E18" s="7"/>
      <c r="F18" s="7" t="s">
        <v>355</v>
      </c>
      <c r="G18" s="7"/>
      <c r="H18" s="7"/>
      <c r="I18" s="7"/>
      <c r="J18" s="7"/>
      <c r="K18" s="7"/>
      <c r="L18" s="7"/>
      <c r="M18" s="7"/>
      <c r="N18" s="7"/>
      <c r="O18" s="7"/>
      <c r="P18" s="8" t="s">
        <v>413</v>
      </c>
      <c r="Q18" s="8"/>
      <c r="R18" s="8"/>
      <c r="S18" s="8"/>
      <c r="T18" s="8"/>
    </row>
    <row r="19" ht="27.95" customHeight="1" spans="1:20">
      <c r="A19" s="7"/>
      <c r="B19" s="7"/>
      <c r="C19" s="7"/>
      <c r="D19" s="7"/>
      <c r="E19" s="7"/>
      <c r="F19" s="7" t="s">
        <v>356</v>
      </c>
      <c r="G19" s="7"/>
      <c r="H19" s="7"/>
      <c r="I19" s="7"/>
      <c r="J19" s="7"/>
      <c r="K19" s="7"/>
      <c r="L19" s="7"/>
      <c r="M19" s="7"/>
      <c r="N19" s="7"/>
      <c r="O19" s="7"/>
      <c r="P19" s="8" t="s">
        <v>414</v>
      </c>
      <c r="Q19" s="8"/>
      <c r="R19" s="8"/>
      <c r="S19" s="8"/>
      <c r="T19" s="8"/>
    </row>
    <row r="20" ht="33.95" customHeight="1" spans="1:20">
      <c r="A20" s="7"/>
      <c r="B20" s="7"/>
      <c r="C20" s="7"/>
      <c r="D20" s="7"/>
      <c r="E20" s="7"/>
      <c r="F20" s="7" t="s">
        <v>358</v>
      </c>
      <c r="G20" s="7"/>
      <c r="H20" s="7"/>
      <c r="I20" s="7"/>
      <c r="J20" s="7"/>
      <c r="K20" s="7"/>
      <c r="L20" s="7"/>
      <c r="M20" s="7"/>
      <c r="N20" s="7"/>
      <c r="O20" s="7"/>
      <c r="P20" s="8" t="s">
        <v>415</v>
      </c>
      <c r="Q20" s="8"/>
      <c r="R20" s="8"/>
      <c r="S20" s="8"/>
      <c r="T20" s="8"/>
    </row>
    <row r="21" ht="42.95" customHeight="1" spans="1:20">
      <c r="A21" s="7"/>
      <c r="B21" s="7"/>
      <c r="C21" s="7"/>
      <c r="D21" s="7"/>
      <c r="E21" s="7"/>
      <c r="F21" s="7" t="s">
        <v>359</v>
      </c>
      <c r="G21" s="7"/>
      <c r="H21" s="7"/>
      <c r="I21" s="7"/>
      <c r="J21" s="7"/>
      <c r="K21" s="7"/>
      <c r="L21" s="7"/>
      <c r="M21" s="7"/>
      <c r="N21" s="7"/>
      <c r="O21" s="7"/>
      <c r="P21" s="8" t="s">
        <v>416</v>
      </c>
      <c r="Q21" s="8"/>
      <c r="R21" s="8"/>
      <c r="S21" s="8"/>
      <c r="T21" s="8"/>
    </row>
    <row r="22" ht="30" customHeight="1" spans="1:20">
      <c r="A22" s="7"/>
      <c r="B22" s="7"/>
      <c r="C22" s="7"/>
      <c r="D22" s="7" t="s">
        <v>361</v>
      </c>
      <c r="E22" s="7"/>
      <c r="F22" s="7" t="s">
        <v>362</v>
      </c>
      <c r="G22" s="7"/>
      <c r="H22" s="7"/>
      <c r="I22" s="7"/>
      <c r="J22" s="7"/>
      <c r="K22" s="7"/>
      <c r="L22" s="7"/>
      <c r="M22" s="7"/>
      <c r="N22" s="7"/>
      <c r="O22" s="7"/>
      <c r="P22" s="8" t="s">
        <v>417</v>
      </c>
      <c r="Q22" s="8"/>
      <c r="R22" s="8"/>
      <c r="S22" s="8"/>
      <c r="T22" s="8"/>
    </row>
    <row r="23" ht="11.1" customHeight="1" spans="1:20">
      <c r="A23" s="9"/>
      <c r="B23" s="9"/>
      <c r="C23" s="9"/>
      <c r="D23" s="9"/>
      <c r="E23" s="9"/>
      <c r="F23" s="9"/>
      <c r="G23" s="9"/>
      <c r="H23" s="10"/>
      <c r="I23" s="10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</sheetData>
  <mergeCells count="72">
    <mergeCell ref="A2:T2"/>
    <mergeCell ref="A3:G3"/>
    <mergeCell ref="A4:G4"/>
    <mergeCell ref="H4:T4"/>
    <mergeCell ref="A5:G5"/>
    <mergeCell ref="H5:I5"/>
    <mergeCell ref="J5:M5"/>
    <mergeCell ref="N5:T5"/>
    <mergeCell ref="B6:G6"/>
    <mergeCell ref="H6:I6"/>
    <mergeCell ref="J6:M6"/>
    <mergeCell ref="N6:T6"/>
    <mergeCell ref="B7:G7"/>
    <mergeCell ref="H7:I7"/>
    <mergeCell ref="J7:M7"/>
    <mergeCell ref="N7:T7"/>
    <mergeCell ref="B8:G8"/>
    <mergeCell ref="J8:M8"/>
    <mergeCell ref="N8:P8"/>
    <mergeCell ref="R8:T8"/>
    <mergeCell ref="B9:G9"/>
    <mergeCell ref="J9:M9"/>
    <mergeCell ref="N9:P9"/>
    <mergeCell ref="R9:T9"/>
    <mergeCell ref="B10:G10"/>
    <mergeCell ref="H10:T10"/>
    <mergeCell ref="B11:G11"/>
    <mergeCell ref="H11:T11"/>
    <mergeCell ref="B12:G12"/>
    <mergeCell ref="H12:T12"/>
    <mergeCell ref="D13:E13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F21:G21"/>
    <mergeCell ref="H21:O21"/>
    <mergeCell ref="P21:T21"/>
    <mergeCell ref="D22:E22"/>
    <mergeCell ref="F22:G22"/>
    <mergeCell ref="H22:O22"/>
    <mergeCell ref="P22:T22"/>
    <mergeCell ref="A23:G23"/>
    <mergeCell ref="H23:I23"/>
    <mergeCell ref="J23:K23"/>
    <mergeCell ref="L23:O23"/>
    <mergeCell ref="P23:T23"/>
    <mergeCell ref="A6:A11"/>
    <mergeCell ref="A12:A22"/>
    <mergeCell ref="B13:C22"/>
    <mergeCell ref="D14:E17"/>
    <mergeCell ref="D18:E21"/>
  </mergeCells>
  <pageMargins left="0.75" right="0.75" top="1" bottom="1" header="0.5" footer="0.5"/>
  <pageSetup paperSize="9" scale="6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S24"/>
  <sheetViews>
    <sheetView showGridLines="0" showZeros="0" workbookViewId="0">
      <selection activeCell="A3" sqref="A3"/>
    </sheetView>
  </sheetViews>
  <sheetFormatPr defaultColWidth="9" defaultRowHeight="21" customHeight="1"/>
  <cols>
    <col min="1" max="1" width="10.125" style="318" customWidth="1"/>
    <col min="2" max="2" width="17.75" style="318" customWidth="1"/>
    <col min="3" max="4" width="12" style="318" customWidth="1"/>
    <col min="5" max="10" width="9" style="318"/>
    <col min="11" max="11" width="12.5" style="318" customWidth="1"/>
    <col min="12" max="16384" width="9" style="318"/>
  </cols>
  <sheetData>
    <row r="1" s="316" customFormat="1" ht="29.25" customHeight="1" spans="1:253">
      <c r="A1" s="318"/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216" t="s">
        <v>44</v>
      </c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  <c r="CR1" s="318"/>
      <c r="CS1" s="318"/>
      <c r="CT1" s="318"/>
      <c r="CU1" s="318"/>
      <c r="CV1" s="318"/>
      <c r="CW1" s="318"/>
      <c r="CX1" s="318"/>
      <c r="CY1" s="318"/>
      <c r="CZ1" s="318"/>
      <c r="DA1" s="318"/>
      <c r="DB1" s="318"/>
      <c r="DC1" s="318"/>
      <c r="DD1" s="318"/>
      <c r="DE1" s="318"/>
      <c r="DF1" s="318"/>
      <c r="DG1" s="318"/>
      <c r="DH1" s="318"/>
      <c r="DI1" s="318"/>
      <c r="DJ1" s="318"/>
      <c r="DK1" s="318"/>
      <c r="DL1" s="318"/>
      <c r="DM1" s="318"/>
      <c r="DN1" s="318"/>
      <c r="DO1" s="318"/>
      <c r="DP1" s="318"/>
      <c r="DQ1" s="318"/>
      <c r="DR1" s="318"/>
      <c r="DS1" s="318"/>
      <c r="DT1" s="318"/>
      <c r="DU1" s="318"/>
      <c r="DV1" s="318"/>
      <c r="DW1" s="318"/>
      <c r="DX1" s="318"/>
      <c r="DY1" s="318"/>
      <c r="DZ1" s="318"/>
      <c r="EA1" s="318"/>
      <c r="EB1" s="318"/>
      <c r="EC1" s="318"/>
      <c r="ED1" s="318"/>
      <c r="EE1" s="318"/>
      <c r="EF1" s="318"/>
      <c r="EG1" s="318"/>
      <c r="EH1" s="318"/>
      <c r="EI1" s="318"/>
      <c r="EJ1" s="318"/>
      <c r="EK1" s="318"/>
      <c r="EL1" s="318"/>
      <c r="EM1" s="318"/>
      <c r="EN1" s="318"/>
      <c r="EO1" s="318"/>
      <c r="EP1" s="318"/>
      <c r="EQ1" s="318"/>
      <c r="ER1" s="318"/>
      <c r="ES1" s="318"/>
      <c r="ET1" s="318"/>
      <c r="EU1" s="318"/>
      <c r="EV1" s="318"/>
      <c r="EW1" s="318"/>
      <c r="EX1" s="318"/>
      <c r="EY1" s="318"/>
      <c r="EZ1" s="318"/>
      <c r="FA1" s="318"/>
      <c r="FB1" s="318"/>
      <c r="FC1" s="318"/>
      <c r="FD1" s="318"/>
      <c r="FE1" s="318"/>
      <c r="FF1" s="318"/>
      <c r="FG1" s="318"/>
      <c r="FH1" s="318"/>
      <c r="FI1" s="318"/>
      <c r="FJ1" s="318"/>
      <c r="FK1" s="318"/>
      <c r="FL1" s="318"/>
      <c r="FM1" s="318"/>
      <c r="FN1" s="318"/>
      <c r="FO1" s="318"/>
      <c r="FP1" s="318"/>
      <c r="FQ1" s="318"/>
      <c r="FR1" s="318"/>
      <c r="FS1" s="318"/>
      <c r="FT1" s="318"/>
      <c r="FU1" s="318"/>
      <c r="FV1" s="318"/>
      <c r="FW1" s="318"/>
      <c r="FX1" s="318"/>
      <c r="FY1" s="318"/>
      <c r="FZ1" s="318"/>
      <c r="GA1" s="318"/>
      <c r="GB1" s="318"/>
      <c r="GC1" s="318"/>
      <c r="GD1" s="318"/>
      <c r="GE1" s="318"/>
      <c r="GF1" s="318"/>
      <c r="GG1" s="318"/>
      <c r="GH1" s="318"/>
      <c r="GI1" s="318"/>
      <c r="GJ1" s="318"/>
      <c r="GK1" s="318"/>
      <c r="GL1" s="318"/>
      <c r="GM1" s="318"/>
      <c r="GN1" s="318"/>
      <c r="GO1" s="318"/>
      <c r="GP1" s="318"/>
      <c r="GQ1" s="318"/>
      <c r="GR1" s="318"/>
      <c r="GS1" s="318"/>
      <c r="GT1" s="318"/>
      <c r="GU1" s="318"/>
      <c r="GV1" s="318"/>
      <c r="GW1" s="318"/>
      <c r="GX1" s="318"/>
      <c r="GY1" s="318"/>
      <c r="GZ1" s="318"/>
      <c r="HA1" s="318"/>
      <c r="HB1" s="318"/>
      <c r="HC1" s="318"/>
      <c r="HD1" s="318"/>
      <c r="HE1" s="318"/>
      <c r="HF1" s="318"/>
      <c r="HG1" s="318"/>
      <c r="HH1" s="318"/>
      <c r="HI1" s="318"/>
      <c r="HJ1" s="318"/>
      <c r="HK1" s="318"/>
      <c r="HL1" s="318"/>
      <c r="HM1" s="318"/>
      <c r="HN1" s="318"/>
      <c r="HO1" s="318"/>
      <c r="HP1" s="318"/>
      <c r="HQ1" s="318"/>
      <c r="HR1" s="318"/>
      <c r="HS1" s="318"/>
      <c r="HT1" s="318"/>
      <c r="HU1" s="318"/>
      <c r="HV1" s="318"/>
      <c r="HW1" s="318"/>
      <c r="HX1" s="318"/>
      <c r="HY1" s="318"/>
      <c r="HZ1" s="318"/>
      <c r="IA1" s="318"/>
      <c r="IB1" s="318"/>
      <c r="IC1" s="318"/>
      <c r="ID1" s="318"/>
      <c r="IE1" s="318"/>
      <c r="IF1" s="318"/>
      <c r="IG1" s="318"/>
      <c r="IH1" s="318"/>
      <c r="II1" s="318"/>
      <c r="IJ1" s="318"/>
      <c r="IK1" s="318"/>
      <c r="IL1" s="318"/>
      <c r="IM1" s="318"/>
      <c r="IN1" s="318"/>
      <c r="IO1" s="318"/>
      <c r="IP1" s="318"/>
      <c r="IQ1" s="318"/>
      <c r="IR1" s="318"/>
      <c r="IS1" s="318"/>
    </row>
    <row r="2" s="316" customFormat="1" ht="42.75" customHeight="1" spans="1:253">
      <c r="A2" s="319" t="s">
        <v>45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P2" s="318"/>
      <c r="AQ2" s="318"/>
      <c r="AR2" s="318"/>
      <c r="AS2" s="318"/>
      <c r="AT2" s="318"/>
      <c r="AU2" s="318"/>
      <c r="AV2" s="318"/>
      <c r="AW2" s="318"/>
      <c r="AX2" s="318"/>
      <c r="AY2" s="318"/>
      <c r="AZ2" s="318"/>
      <c r="BA2" s="318"/>
      <c r="BB2" s="318"/>
      <c r="BC2" s="318"/>
      <c r="BD2" s="318"/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/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/>
      <c r="CE2" s="318"/>
      <c r="CF2" s="318"/>
      <c r="CG2" s="318"/>
      <c r="CH2" s="318"/>
      <c r="CI2" s="318"/>
      <c r="CJ2" s="318"/>
      <c r="CK2" s="318"/>
      <c r="CL2" s="318"/>
      <c r="CM2" s="318"/>
      <c r="CN2" s="318"/>
      <c r="CO2" s="318"/>
      <c r="CP2" s="318"/>
      <c r="CQ2" s="318"/>
      <c r="CR2" s="318"/>
      <c r="CS2" s="318"/>
      <c r="CT2" s="318"/>
      <c r="CU2" s="318"/>
      <c r="CV2" s="318"/>
      <c r="CW2" s="318"/>
      <c r="CX2" s="318"/>
      <c r="CY2" s="318"/>
      <c r="CZ2" s="318"/>
      <c r="DA2" s="318"/>
      <c r="DB2" s="318"/>
      <c r="DC2" s="318"/>
      <c r="DD2" s="318"/>
      <c r="DE2" s="318"/>
      <c r="DF2" s="318"/>
      <c r="DG2" s="318"/>
      <c r="DH2" s="318"/>
      <c r="DI2" s="318"/>
      <c r="DJ2" s="318"/>
      <c r="DK2" s="318"/>
      <c r="DL2" s="318"/>
      <c r="DM2" s="318"/>
      <c r="DN2" s="318"/>
      <c r="DO2" s="318"/>
      <c r="DP2" s="318"/>
      <c r="DQ2" s="318"/>
      <c r="DR2" s="318"/>
      <c r="DS2" s="318"/>
      <c r="DT2" s="318"/>
      <c r="DU2" s="318"/>
      <c r="DV2" s="318"/>
      <c r="DW2" s="318"/>
      <c r="DX2" s="318"/>
      <c r="DY2" s="318"/>
      <c r="DZ2" s="318"/>
      <c r="EA2" s="318"/>
      <c r="EB2" s="318"/>
      <c r="EC2" s="318"/>
      <c r="ED2" s="318"/>
      <c r="EE2" s="318"/>
      <c r="EF2" s="318"/>
      <c r="EG2" s="318"/>
      <c r="EH2" s="318"/>
      <c r="EI2" s="318"/>
      <c r="EJ2" s="318"/>
      <c r="EK2" s="318"/>
      <c r="EL2" s="318"/>
      <c r="EM2" s="318"/>
      <c r="EN2" s="318"/>
      <c r="EO2" s="318"/>
      <c r="EP2" s="318"/>
      <c r="EQ2" s="318"/>
      <c r="ER2" s="318"/>
      <c r="ES2" s="318"/>
      <c r="ET2" s="318"/>
      <c r="EU2" s="318"/>
      <c r="EV2" s="318"/>
      <c r="EW2" s="318"/>
      <c r="EX2" s="318"/>
      <c r="EY2" s="318"/>
      <c r="EZ2" s="318"/>
      <c r="FA2" s="318"/>
      <c r="FB2" s="318"/>
      <c r="FC2" s="318"/>
      <c r="FD2" s="318"/>
      <c r="FE2" s="318"/>
      <c r="FF2" s="318"/>
      <c r="FG2" s="318"/>
      <c r="FH2" s="318"/>
      <c r="FI2" s="318"/>
      <c r="FJ2" s="318"/>
      <c r="FK2" s="318"/>
      <c r="FL2" s="318"/>
      <c r="FM2" s="318"/>
      <c r="FN2" s="318"/>
      <c r="FO2" s="318"/>
      <c r="FP2" s="318"/>
      <c r="FQ2" s="318"/>
      <c r="FR2" s="318"/>
      <c r="FS2" s="318"/>
      <c r="FT2" s="318"/>
      <c r="FU2" s="318"/>
      <c r="FV2" s="318"/>
      <c r="FW2" s="318"/>
      <c r="FX2" s="318"/>
      <c r="FY2" s="318"/>
      <c r="FZ2" s="318"/>
      <c r="GA2" s="318"/>
      <c r="GB2" s="318"/>
      <c r="GC2" s="318"/>
      <c r="GD2" s="318"/>
      <c r="GE2" s="318"/>
      <c r="GF2" s="318"/>
      <c r="GG2" s="318"/>
      <c r="GH2" s="318"/>
      <c r="GI2" s="318"/>
      <c r="GJ2" s="318"/>
      <c r="GK2" s="318"/>
      <c r="GL2" s="318"/>
      <c r="GM2" s="318"/>
      <c r="GN2" s="318"/>
      <c r="GO2" s="318"/>
      <c r="GP2" s="318"/>
      <c r="GQ2" s="318"/>
      <c r="GR2" s="318"/>
      <c r="GS2" s="318"/>
      <c r="GT2" s="318"/>
      <c r="GU2" s="318"/>
      <c r="GV2" s="318"/>
      <c r="GW2" s="318"/>
      <c r="GX2" s="318"/>
      <c r="GY2" s="318"/>
      <c r="GZ2" s="318"/>
      <c r="HA2" s="318"/>
      <c r="HB2" s="318"/>
      <c r="HC2" s="318"/>
      <c r="HD2" s="318"/>
      <c r="HE2" s="318"/>
      <c r="HF2" s="318"/>
      <c r="HG2" s="318"/>
      <c r="HH2" s="318"/>
      <c r="HI2" s="318"/>
      <c r="HJ2" s="318"/>
      <c r="HK2" s="318"/>
      <c r="HL2" s="318"/>
      <c r="HM2" s="318"/>
      <c r="HN2" s="318"/>
      <c r="HO2" s="318"/>
      <c r="HP2" s="318"/>
      <c r="HQ2" s="318"/>
      <c r="HR2" s="318"/>
      <c r="HS2" s="318"/>
      <c r="HT2" s="318"/>
      <c r="HU2" s="318"/>
      <c r="HV2" s="318"/>
      <c r="HW2" s="318"/>
      <c r="HX2" s="318"/>
      <c r="HY2" s="318"/>
      <c r="HZ2" s="318"/>
      <c r="IA2" s="318"/>
      <c r="IB2" s="318"/>
      <c r="IC2" s="318"/>
      <c r="ID2" s="318"/>
      <c r="IE2" s="318"/>
      <c r="IF2" s="318"/>
      <c r="IG2" s="318"/>
      <c r="IH2" s="318"/>
      <c r="II2" s="318"/>
      <c r="IJ2" s="318"/>
      <c r="IK2" s="318"/>
      <c r="IL2" s="318"/>
      <c r="IM2" s="318"/>
      <c r="IN2" s="318"/>
      <c r="IO2" s="318"/>
      <c r="IP2" s="318"/>
      <c r="IQ2" s="318"/>
      <c r="IR2" s="318"/>
      <c r="IS2" s="318"/>
    </row>
    <row r="3" s="316" customFormat="1" customHeight="1" spans="1:253">
      <c r="A3" s="295" t="s">
        <v>2</v>
      </c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39" t="s">
        <v>3</v>
      </c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8"/>
      <c r="AO3" s="318"/>
      <c r="AP3" s="318"/>
      <c r="AQ3" s="318"/>
      <c r="AR3" s="318"/>
      <c r="AS3" s="318"/>
      <c r="AT3" s="318"/>
      <c r="AU3" s="318"/>
      <c r="AV3" s="318"/>
      <c r="AW3" s="318"/>
      <c r="AX3" s="318"/>
      <c r="AY3" s="318"/>
      <c r="AZ3" s="318"/>
      <c r="BA3" s="318"/>
      <c r="BB3" s="318"/>
      <c r="BC3" s="318"/>
      <c r="BD3" s="318"/>
      <c r="BE3" s="318"/>
      <c r="BF3" s="318"/>
      <c r="BG3" s="318"/>
      <c r="BH3" s="318"/>
      <c r="BI3" s="318"/>
      <c r="BJ3" s="318"/>
      <c r="BK3" s="318"/>
      <c r="BL3" s="318"/>
      <c r="BM3" s="318"/>
      <c r="BN3" s="318"/>
      <c r="BO3" s="318"/>
      <c r="BP3" s="318"/>
      <c r="BQ3" s="318"/>
      <c r="BR3" s="318"/>
      <c r="BS3" s="318"/>
      <c r="BT3" s="318"/>
      <c r="BU3" s="318"/>
      <c r="BV3" s="318"/>
      <c r="BW3" s="318"/>
      <c r="BX3" s="318"/>
      <c r="BY3" s="318"/>
      <c r="BZ3" s="318"/>
      <c r="CA3" s="318"/>
      <c r="CB3" s="318"/>
      <c r="CC3" s="318"/>
      <c r="CD3" s="318"/>
      <c r="CE3" s="318"/>
      <c r="CF3" s="318"/>
      <c r="CG3" s="318"/>
      <c r="CH3" s="318"/>
      <c r="CI3" s="318"/>
      <c r="CJ3" s="318"/>
      <c r="CK3" s="318"/>
      <c r="CL3" s="318"/>
      <c r="CM3" s="318"/>
      <c r="CN3" s="318"/>
      <c r="CO3" s="318"/>
      <c r="CP3" s="318"/>
      <c r="CQ3" s="318"/>
      <c r="CR3" s="318"/>
      <c r="CS3" s="318"/>
      <c r="CT3" s="318"/>
      <c r="CU3" s="318"/>
      <c r="CV3" s="318"/>
      <c r="CW3" s="318"/>
      <c r="CX3" s="318"/>
      <c r="CY3" s="318"/>
      <c r="CZ3" s="318"/>
      <c r="DA3" s="318"/>
      <c r="DB3" s="318"/>
      <c r="DC3" s="318"/>
      <c r="DD3" s="318"/>
      <c r="DE3" s="318"/>
      <c r="DF3" s="318"/>
      <c r="DG3" s="318"/>
      <c r="DH3" s="318"/>
      <c r="DI3" s="318"/>
      <c r="DJ3" s="318"/>
      <c r="DK3" s="318"/>
      <c r="DL3" s="318"/>
      <c r="DM3" s="318"/>
      <c r="DN3" s="318"/>
      <c r="DO3" s="318"/>
      <c r="DP3" s="318"/>
      <c r="DQ3" s="318"/>
      <c r="DR3" s="318"/>
      <c r="DS3" s="318"/>
      <c r="DT3" s="318"/>
      <c r="DU3" s="318"/>
      <c r="DV3" s="318"/>
      <c r="DW3" s="318"/>
      <c r="DX3" s="318"/>
      <c r="DY3" s="318"/>
      <c r="DZ3" s="318"/>
      <c r="EA3" s="318"/>
      <c r="EB3" s="318"/>
      <c r="EC3" s="318"/>
      <c r="ED3" s="318"/>
      <c r="EE3" s="318"/>
      <c r="EF3" s="318"/>
      <c r="EG3" s="318"/>
      <c r="EH3" s="318"/>
      <c r="EI3" s="318"/>
      <c r="EJ3" s="318"/>
      <c r="EK3" s="318"/>
      <c r="EL3" s="318"/>
      <c r="EM3" s="318"/>
      <c r="EN3" s="318"/>
      <c r="EO3" s="318"/>
      <c r="EP3" s="318"/>
      <c r="EQ3" s="318"/>
      <c r="ER3" s="318"/>
      <c r="ES3" s="318"/>
      <c r="ET3" s="318"/>
      <c r="EU3" s="318"/>
      <c r="EV3" s="318"/>
      <c r="EW3" s="318"/>
      <c r="EX3" s="318"/>
      <c r="EY3" s="318"/>
      <c r="EZ3" s="318"/>
      <c r="FA3" s="318"/>
      <c r="FB3" s="318"/>
      <c r="FC3" s="318"/>
      <c r="FD3" s="318"/>
      <c r="FE3" s="318"/>
      <c r="FF3" s="318"/>
      <c r="FG3" s="318"/>
      <c r="FH3" s="318"/>
      <c r="FI3" s="318"/>
      <c r="FJ3" s="318"/>
      <c r="FK3" s="318"/>
      <c r="FL3" s="318"/>
      <c r="FM3" s="318"/>
      <c r="FN3" s="318"/>
      <c r="FO3" s="318"/>
      <c r="FP3" s="318"/>
      <c r="FQ3" s="318"/>
      <c r="FR3" s="318"/>
      <c r="FS3" s="318"/>
      <c r="FT3" s="318"/>
      <c r="FU3" s="318"/>
      <c r="FV3" s="318"/>
      <c r="FW3" s="318"/>
      <c r="FX3" s="318"/>
      <c r="FY3" s="318"/>
      <c r="FZ3" s="318"/>
      <c r="GA3" s="318"/>
      <c r="GB3" s="318"/>
      <c r="GC3" s="318"/>
      <c r="GD3" s="318"/>
      <c r="GE3" s="318"/>
      <c r="GF3" s="318"/>
      <c r="GG3" s="318"/>
      <c r="GH3" s="318"/>
      <c r="GI3" s="318"/>
      <c r="GJ3" s="318"/>
      <c r="GK3" s="318"/>
      <c r="GL3" s="318"/>
      <c r="GM3" s="318"/>
      <c r="GN3" s="318"/>
      <c r="GO3" s="318"/>
      <c r="GP3" s="318"/>
      <c r="GQ3" s="318"/>
      <c r="GR3" s="318"/>
      <c r="GS3" s="318"/>
      <c r="GT3" s="318"/>
      <c r="GU3" s="318"/>
      <c r="GV3" s="318"/>
      <c r="GW3" s="318"/>
      <c r="GX3" s="318"/>
      <c r="GY3" s="318"/>
      <c r="GZ3" s="318"/>
      <c r="HA3" s="318"/>
      <c r="HB3" s="318"/>
      <c r="HC3" s="318"/>
      <c r="HD3" s="318"/>
      <c r="HE3" s="318"/>
      <c r="HF3" s="318"/>
      <c r="HG3" s="318"/>
      <c r="HH3" s="318"/>
      <c r="HI3" s="318"/>
      <c r="HJ3" s="318"/>
      <c r="HK3" s="318"/>
      <c r="HL3" s="318"/>
      <c r="HM3" s="318"/>
      <c r="HN3" s="318"/>
      <c r="HO3" s="318"/>
      <c r="HP3" s="318"/>
      <c r="HQ3" s="318"/>
      <c r="HR3" s="318"/>
      <c r="HS3" s="318"/>
      <c r="HT3" s="318"/>
      <c r="HU3" s="318"/>
      <c r="HV3" s="318"/>
      <c r="HW3" s="318"/>
      <c r="HX3" s="318"/>
      <c r="HY3" s="318"/>
      <c r="HZ3" s="318"/>
      <c r="IA3" s="318"/>
      <c r="IB3" s="318"/>
      <c r="IC3" s="318"/>
      <c r="ID3" s="318"/>
      <c r="IE3" s="318"/>
      <c r="IF3" s="318"/>
      <c r="IG3" s="318"/>
      <c r="IH3" s="318"/>
      <c r="II3" s="318"/>
      <c r="IJ3" s="318"/>
      <c r="IK3" s="318"/>
      <c r="IL3" s="318"/>
      <c r="IM3" s="318"/>
      <c r="IN3" s="318"/>
      <c r="IO3" s="318"/>
      <c r="IP3" s="318"/>
      <c r="IQ3" s="318"/>
      <c r="IR3" s="318"/>
      <c r="IS3" s="318"/>
    </row>
    <row r="4" s="316" customFormat="1" ht="28.5" customHeight="1" spans="1:253">
      <c r="A4" s="320"/>
      <c r="B4" s="320"/>
      <c r="C4" s="321" t="s">
        <v>46</v>
      </c>
      <c r="D4" s="322"/>
      <c r="E4" s="322"/>
      <c r="F4" s="322"/>
      <c r="G4" s="322"/>
      <c r="H4" s="322"/>
      <c r="I4" s="332"/>
      <c r="J4" s="332"/>
      <c r="K4" s="332"/>
      <c r="L4" s="332"/>
      <c r="M4" s="332"/>
      <c r="N4" s="332"/>
      <c r="O4" s="322"/>
      <c r="P4" s="322"/>
      <c r="Q4" s="340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18"/>
      <c r="CW4" s="318"/>
      <c r="CX4" s="318"/>
      <c r="CY4" s="318"/>
      <c r="CZ4" s="318"/>
      <c r="DA4" s="318"/>
      <c r="DB4" s="318"/>
      <c r="DC4" s="318"/>
      <c r="DD4" s="318"/>
      <c r="DE4" s="318"/>
      <c r="DF4" s="318"/>
      <c r="DG4" s="318"/>
      <c r="DH4" s="318"/>
      <c r="DI4" s="318"/>
      <c r="DJ4" s="318"/>
      <c r="DK4" s="318"/>
      <c r="DL4" s="318"/>
      <c r="DM4" s="318"/>
      <c r="DN4" s="318"/>
      <c r="DO4" s="318"/>
      <c r="DP4" s="318"/>
      <c r="DQ4" s="318"/>
      <c r="DR4" s="318"/>
      <c r="DS4" s="318"/>
      <c r="DT4" s="318"/>
      <c r="DU4" s="318"/>
      <c r="DV4" s="318"/>
      <c r="DW4" s="318"/>
      <c r="DX4" s="318"/>
      <c r="DY4" s="318"/>
      <c r="DZ4" s="318"/>
      <c r="EA4" s="318"/>
      <c r="EB4" s="318"/>
      <c r="EC4" s="318"/>
      <c r="ED4" s="318"/>
      <c r="EE4" s="318"/>
      <c r="EF4" s="318"/>
      <c r="EG4" s="318"/>
      <c r="EH4" s="318"/>
      <c r="EI4" s="318"/>
      <c r="EJ4" s="318"/>
      <c r="EK4" s="318"/>
      <c r="EL4" s="318"/>
      <c r="EM4" s="318"/>
      <c r="EN4" s="318"/>
      <c r="EO4" s="318"/>
      <c r="EP4" s="318"/>
      <c r="EQ4" s="318"/>
      <c r="ER4" s="318"/>
      <c r="ES4" s="318"/>
      <c r="ET4" s="318"/>
      <c r="EU4" s="318"/>
      <c r="EV4" s="318"/>
      <c r="EW4" s="318"/>
      <c r="EX4" s="318"/>
      <c r="EY4" s="318"/>
      <c r="EZ4" s="318"/>
      <c r="FA4" s="318"/>
      <c r="FB4" s="318"/>
      <c r="FC4" s="318"/>
      <c r="FD4" s="318"/>
      <c r="FE4" s="318"/>
      <c r="FF4" s="318"/>
      <c r="FG4" s="318"/>
      <c r="FH4" s="318"/>
      <c r="FI4" s="318"/>
      <c r="FJ4" s="318"/>
      <c r="FK4" s="318"/>
      <c r="FL4" s="318"/>
      <c r="FM4" s="318"/>
      <c r="FN4" s="318"/>
      <c r="FO4" s="318"/>
      <c r="FP4" s="318"/>
      <c r="FQ4" s="318"/>
      <c r="FR4" s="318"/>
      <c r="FS4" s="318"/>
      <c r="FT4" s="318"/>
      <c r="FU4" s="318"/>
      <c r="FV4" s="318"/>
      <c r="FW4" s="318"/>
      <c r="FX4" s="318"/>
      <c r="FY4" s="318"/>
      <c r="FZ4" s="318"/>
      <c r="GA4" s="318"/>
      <c r="GB4" s="318"/>
      <c r="GC4" s="318"/>
      <c r="GD4" s="318"/>
      <c r="GE4" s="318"/>
      <c r="GF4" s="318"/>
      <c r="GG4" s="318"/>
      <c r="GH4" s="318"/>
      <c r="GI4" s="318"/>
      <c r="GJ4" s="318"/>
      <c r="GK4" s="318"/>
      <c r="GL4" s="318"/>
      <c r="GM4" s="318"/>
      <c r="GN4" s="318"/>
      <c r="GO4" s="318"/>
      <c r="GP4" s="318"/>
      <c r="GQ4" s="318"/>
      <c r="GR4" s="318"/>
      <c r="GS4" s="318"/>
      <c r="GT4" s="318"/>
      <c r="GU4" s="318"/>
      <c r="GV4" s="318"/>
      <c r="GW4" s="318"/>
      <c r="GX4" s="318"/>
      <c r="GY4" s="318"/>
      <c r="GZ4" s="318"/>
      <c r="HA4" s="318"/>
      <c r="HB4" s="318"/>
      <c r="HC4" s="318"/>
      <c r="HD4" s="318"/>
      <c r="HE4" s="318"/>
      <c r="HF4" s="318"/>
      <c r="HG4" s="318"/>
      <c r="HH4" s="318"/>
      <c r="HI4" s="318"/>
      <c r="HJ4" s="318"/>
      <c r="HK4" s="318"/>
      <c r="HL4" s="318"/>
      <c r="HM4" s="318"/>
      <c r="HN4" s="318"/>
      <c r="HO4" s="318"/>
      <c r="HP4" s="318"/>
      <c r="HQ4" s="318"/>
      <c r="HR4" s="318"/>
      <c r="HS4" s="318"/>
      <c r="HT4" s="318"/>
      <c r="HU4" s="318"/>
      <c r="HV4" s="318"/>
      <c r="HW4" s="318"/>
      <c r="HX4" s="318"/>
      <c r="HY4" s="318"/>
      <c r="HZ4" s="318"/>
      <c r="IA4" s="318"/>
      <c r="IB4" s="318"/>
      <c r="IC4" s="318"/>
      <c r="ID4" s="318"/>
      <c r="IE4" s="318"/>
      <c r="IF4" s="318"/>
      <c r="IG4" s="318"/>
      <c r="IH4" s="318"/>
      <c r="II4" s="318"/>
      <c r="IJ4" s="318"/>
      <c r="IK4" s="318"/>
      <c r="IL4" s="318"/>
      <c r="IM4" s="318"/>
      <c r="IN4" s="318"/>
      <c r="IO4" s="318"/>
      <c r="IP4" s="318"/>
      <c r="IQ4" s="318"/>
      <c r="IR4" s="318"/>
      <c r="IS4" s="318"/>
    </row>
    <row r="5" s="316" customFormat="1" ht="17.25" customHeight="1" spans="1:253">
      <c r="A5" s="323" t="s">
        <v>47</v>
      </c>
      <c r="B5" s="323" t="s">
        <v>48</v>
      </c>
      <c r="C5" s="324" t="s">
        <v>9</v>
      </c>
      <c r="D5" s="324" t="s">
        <v>10</v>
      </c>
      <c r="E5" s="325" t="s">
        <v>11</v>
      </c>
      <c r="F5" s="325" t="s">
        <v>14</v>
      </c>
      <c r="G5" s="326" t="s">
        <v>20</v>
      </c>
      <c r="H5" s="325" t="s">
        <v>23</v>
      </c>
      <c r="I5" s="328" t="s">
        <v>21</v>
      </c>
      <c r="J5" s="328" t="s">
        <v>49</v>
      </c>
      <c r="K5" s="333" t="s">
        <v>50</v>
      </c>
      <c r="L5" s="334"/>
      <c r="M5" s="335"/>
      <c r="N5" s="328" t="s">
        <v>13</v>
      </c>
      <c r="O5" s="336" t="s">
        <v>51</v>
      </c>
      <c r="P5" s="336"/>
      <c r="Q5" s="341" t="s">
        <v>22</v>
      </c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18"/>
      <c r="CW5" s="318"/>
      <c r="CX5" s="318"/>
      <c r="CY5" s="318"/>
      <c r="CZ5" s="318"/>
      <c r="DA5" s="318"/>
      <c r="DB5" s="318"/>
      <c r="DC5" s="318"/>
      <c r="DD5" s="318"/>
      <c r="DE5" s="318"/>
      <c r="DF5" s="318"/>
      <c r="DG5" s="318"/>
      <c r="DH5" s="318"/>
      <c r="DI5" s="318"/>
      <c r="DJ5" s="318"/>
      <c r="DK5" s="318"/>
      <c r="DL5" s="318"/>
      <c r="DM5" s="318"/>
      <c r="DN5" s="318"/>
      <c r="DO5" s="318"/>
      <c r="DP5" s="318"/>
      <c r="DQ5" s="318"/>
      <c r="DR5" s="318"/>
      <c r="DS5" s="318"/>
      <c r="DT5" s="318"/>
      <c r="DU5" s="318"/>
      <c r="DV5" s="318"/>
      <c r="DW5" s="318"/>
      <c r="DX5" s="318"/>
      <c r="DY5" s="318"/>
      <c r="DZ5" s="318"/>
      <c r="EA5" s="318"/>
      <c r="EB5" s="318"/>
      <c r="EC5" s="318"/>
      <c r="ED5" s="318"/>
      <c r="EE5" s="318"/>
      <c r="EF5" s="318"/>
      <c r="EG5" s="318"/>
      <c r="EH5" s="318"/>
      <c r="EI5" s="318"/>
      <c r="EJ5" s="318"/>
      <c r="EK5" s="318"/>
      <c r="EL5" s="318"/>
      <c r="EM5" s="318"/>
      <c r="EN5" s="318"/>
      <c r="EO5" s="318"/>
      <c r="EP5" s="318"/>
      <c r="EQ5" s="318"/>
      <c r="ER5" s="318"/>
      <c r="ES5" s="318"/>
      <c r="ET5" s="318"/>
      <c r="EU5" s="318"/>
      <c r="EV5" s="318"/>
      <c r="EW5" s="318"/>
      <c r="EX5" s="318"/>
      <c r="EY5" s="318"/>
      <c r="EZ5" s="318"/>
      <c r="FA5" s="318"/>
      <c r="FB5" s="318"/>
      <c r="FC5" s="318"/>
      <c r="FD5" s="318"/>
      <c r="FE5" s="318"/>
      <c r="FF5" s="318"/>
      <c r="FG5" s="318"/>
      <c r="FH5" s="318"/>
      <c r="FI5" s="318"/>
      <c r="FJ5" s="318"/>
      <c r="FK5" s="318"/>
      <c r="FL5" s="318"/>
      <c r="FM5" s="318"/>
      <c r="FN5" s="318"/>
      <c r="FO5" s="318"/>
      <c r="FP5" s="318"/>
      <c r="FQ5" s="318"/>
      <c r="FR5" s="318"/>
      <c r="FS5" s="318"/>
      <c r="FT5" s="318"/>
      <c r="FU5" s="318"/>
      <c r="FV5" s="318"/>
      <c r="FW5" s="318"/>
      <c r="FX5" s="318"/>
      <c r="FY5" s="318"/>
      <c r="FZ5" s="318"/>
      <c r="GA5" s="318"/>
      <c r="GB5" s="318"/>
      <c r="GC5" s="318"/>
      <c r="GD5" s="318"/>
      <c r="GE5" s="318"/>
      <c r="GF5" s="318"/>
      <c r="GG5" s="318"/>
      <c r="GH5" s="318"/>
      <c r="GI5" s="318"/>
      <c r="GJ5" s="318"/>
      <c r="GK5" s="318"/>
      <c r="GL5" s="318"/>
      <c r="GM5" s="318"/>
      <c r="GN5" s="318"/>
      <c r="GO5" s="318"/>
      <c r="GP5" s="318"/>
      <c r="GQ5" s="318"/>
      <c r="GR5" s="318"/>
      <c r="GS5" s="318"/>
      <c r="GT5" s="318"/>
      <c r="GU5" s="318"/>
      <c r="GV5" s="318"/>
      <c r="GW5" s="318"/>
      <c r="GX5" s="318"/>
      <c r="GY5" s="318"/>
      <c r="GZ5" s="318"/>
      <c r="HA5" s="318"/>
      <c r="HB5" s="318"/>
      <c r="HC5" s="318"/>
      <c r="HD5" s="318"/>
      <c r="HE5" s="318"/>
      <c r="HF5" s="318"/>
      <c r="HG5" s="318"/>
      <c r="HH5" s="318"/>
      <c r="HI5" s="318"/>
      <c r="HJ5" s="318"/>
      <c r="HK5" s="318"/>
      <c r="HL5" s="318"/>
      <c r="HM5" s="318"/>
      <c r="HN5" s="318"/>
      <c r="HO5" s="318"/>
      <c r="HP5" s="318"/>
      <c r="HQ5" s="318"/>
      <c r="HR5" s="318"/>
      <c r="HS5" s="318"/>
      <c r="HT5" s="318"/>
      <c r="HU5" s="318"/>
      <c r="HV5" s="318"/>
      <c r="HW5" s="318"/>
      <c r="HX5" s="318"/>
      <c r="HY5" s="318"/>
      <c r="HZ5" s="318"/>
      <c r="IA5" s="318"/>
      <c r="IB5" s="318"/>
      <c r="IC5" s="318"/>
      <c r="ID5" s="318"/>
      <c r="IE5" s="318"/>
      <c r="IF5" s="318"/>
      <c r="IG5" s="318"/>
      <c r="IH5" s="318"/>
      <c r="II5" s="318"/>
      <c r="IJ5" s="318"/>
      <c r="IK5" s="318"/>
      <c r="IL5" s="318"/>
      <c r="IM5" s="318"/>
      <c r="IN5" s="318"/>
      <c r="IO5" s="318"/>
      <c r="IP5" s="318"/>
      <c r="IQ5" s="318"/>
      <c r="IR5" s="318"/>
      <c r="IS5" s="318"/>
    </row>
    <row r="6" s="316" customFormat="1" ht="17.25" customHeight="1" spans="1:253">
      <c r="A6" s="327"/>
      <c r="B6" s="327"/>
      <c r="C6" s="328"/>
      <c r="D6" s="328"/>
      <c r="E6" s="325"/>
      <c r="F6" s="325"/>
      <c r="G6" s="326"/>
      <c r="H6" s="325"/>
      <c r="I6" s="328"/>
      <c r="J6" s="328"/>
      <c r="K6" s="337" t="s">
        <v>17</v>
      </c>
      <c r="L6" s="337" t="s">
        <v>18</v>
      </c>
      <c r="M6" s="337" t="s">
        <v>19</v>
      </c>
      <c r="N6" s="328"/>
      <c r="O6" s="338" t="s">
        <v>15</v>
      </c>
      <c r="P6" s="338" t="s">
        <v>16</v>
      </c>
      <c r="Q6" s="341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8"/>
      <c r="BN6" s="318"/>
      <c r="BO6" s="318"/>
      <c r="BP6" s="318"/>
      <c r="BQ6" s="318"/>
      <c r="BR6" s="318"/>
      <c r="BS6" s="318"/>
      <c r="BT6" s="318"/>
      <c r="BU6" s="318"/>
      <c r="BV6" s="318"/>
      <c r="BW6" s="318"/>
      <c r="BX6" s="318"/>
      <c r="BY6" s="318"/>
      <c r="BZ6" s="318"/>
      <c r="CA6" s="318"/>
      <c r="CB6" s="318"/>
      <c r="CC6" s="318"/>
      <c r="CD6" s="318"/>
      <c r="CE6" s="318"/>
      <c r="CF6" s="318"/>
      <c r="CG6" s="318"/>
      <c r="CH6" s="318"/>
      <c r="CI6" s="318"/>
      <c r="CJ6" s="318"/>
      <c r="CK6" s="318"/>
      <c r="CL6" s="318"/>
      <c r="CM6" s="318"/>
      <c r="CN6" s="318"/>
      <c r="CO6" s="318"/>
      <c r="CP6" s="318"/>
      <c r="CQ6" s="318"/>
      <c r="CR6" s="318"/>
      <c r="CS6" s="318"/>
      <c r="CT6" s="318"/>
      <c r="CU6" s="318"/>
      <c r="CV6" s="318"/>
      <c r="CW6" s="318"/>
      <c r="CX6" s="318"/>
      <c r="CY6" s="318"/>
      <c r="CZ6" s="318"/>
      <c r="DA6" s="318"/>
      <c r="DB6" s="318"/>
      <c r="DC6" s="318"/>
      <c r="DD6" s="318"/>
      <c r="DE6" s="318"/>
      <c r="DF6" s="318"/>
      <c r="DG6" s="318"/>
      <c r="DH6" s="318"/>
      <c r="DI6" s="318"/>
      <c r="DJ6" s="318"/>
      <c r="DK6" s="318"/>
      <c r="DL6" s="318"/>
      <c r="DM6" s="318"/>
      <c r="DN6" s="318"/>
      <c r="DO6" s="318"/>
      <c r="DP6" s="318"/>
      <c r="DQ6" s="318"/>
      <c r="DR6" s="318"/>
      <c r="DS6" s="318"/>
      <c r="DT6" s="318"/>
      <c r="DU6" s="318"/>
      <c r="DV6" s="318"/>
      <c r="DW6" s="318"/>
      <c r="DX6" s="318"/>
      <c r="DY6" s="318"/>
      <c r="DZ6" s="318"/>
      <c r="EA6" s="318"/>
      <c r="EB6" s="318"/>
      <c r="EC6" s="318"/>
      <c r="ED6" s="318"/>
      <c r="EE6" s="318"/>
      <c r="EF6" s="318"/>
      <c r="EG6" s="318"/>
      <c r="EH6" s="318"/>
      <c r="EI6" s="318"/>
      <c r="EJ6" s="318"/>
      <c r="EK6" s="318"/>
      <c r="EL6" s="318"/>
      <c r="EM6" s="318"/>
      <c r="EN6" s="318"/>
      <c r="EO6" s="318"/>
      <c r="EP6" s="318"/>
      <c r="EQ6" s="318"/>
      <c r="ER6" s="318"/>
      <c r="ES6" s="318"/>
      <c r="ET6" s="318"/>
      <c r="EU6" s="318"/>
      <c r="EV6" s="318"/>
      <c r="EW6" s="318"/>
      <c r="EX6" s="318"/>
      <c r="EY6" s="318"/>
      <c r="EZ6" s="318"/>
      <c r="FA6" s="318"/>
      <c r="FB6" s="318"/>
      <c r="FC6" s="318"/>
      <c r="FD6" s="318"/>
      <c r="FE6" s="318"/>
      <c r="FF6" s="318"/>
      <c r="FG6" s="318"/>
      <c r="FH6" s="318"/>
      <c r="FI6" s="318"/>
      <c r="FJ6" s="318"/>
      <c r="FK6" s="318"/>
      <c r="FL6" s="318"/>
      <c r="FM6" s="318"/>
      <c r="FN6" s="318"/>
      <c r="FO6" s="318"/>
      <c r="FP6" s="318"/>
      <c r="FQ6" s="318"/>
      <c r="FR6" s="318"/>
      <c r="FS6" s="318"/>
      <c r="FT6" s="318"/>
      <c r="FU6" s="318"/>
      <c r="FV6" s="318"/>
      <c r="FW6" s="318"/>
      <c r="FX6" s="318"/>
      <c r="FY6" s="318"/>
      <c r="FZ6" s="318"/>
      <c r="GA6" s="318"/>
      <c r="GB6" s="318"/>
      <c r="GC6" s="318"/>
      <c r="GD6" s="318"/>
      <c r="GE6" s="318"/>
      <c r="GF6" s="318"/>
      <c r="GG6" s="318"/>
      <c r="GH6" s="318"/>
      <c r="GI6" s="318"/>
      <c r="GJ6" s="318"/>
      <c r="GK6" s="318"/>
      <c r="GL6" s="318"/>
      <c r="GM6" s="318"/>
      <c r="GN6" s="318"/>
      <c r="GO6" s="318"/>
      <c r="GP6" s="318"/>
      <c r="GQ6" s="318"/>
      <c r="GR6" s="318"/>
      <c r="GS6" s="318"/>
      <c r="GT6" s="318"/>
      <c r="GU6" s="318"/>
      <c r="GV6" s="318"/>
      <c r="GW6" s="318"/>
      <c r="GX6" s="318"/>
      <c r="GY6" s="318"/>
      <c r="GZ6" s="318"/>
      <c r="HA6" s="318"/>
      <c r="HB6" s="318"/>
      <c r="HC6" s="318"/>
      <c r="HD6" s="318"/>
      <c r="HE6" s="318"/>
      <c r="HF6" s="318"/>
      <c r="HG6" s="318"/>
      <c r="HH6" s="318"/>
      <c r="HI6" s="318"/>
      <c r="HJ6" s="318"/>
      <c r="HK6" s="318"/>
      <c r="HL6" s="318"/>
      <c r="HM6" s="318"/>
      <c r="HN6" s="318"/>
      <c r="HO6" s="318"/>
      <c r="HP6" s="318"/>
      <c r="HQ6" s="318"/>
      <c r="HR6" s="318"/>
      <c r="HS6" s="318"/>
      <c r="HT6" s="318"/>
      <c r="HU6" s="318"/>
      <c r="HV6" s="318"/>
      <c r="HW6" s="318"/>
      <c r="HX6" s="318"/>
      <c r="HY6" s="318"/>
      <c r="HZ6" s="318"/>
      <c r="IA6" s="318"/>
      <c r="IB6" s="318"/>
      <c r="IC6" s="318"/>
      <c r="ID6" s="318"/>
      <c r="IE6" s="318"/>
      <c r="IF6" s="318"/>
      <c r="IG6" s="318"/>
      <c r="IH6" s="318"/>
      <c r="II6" s="318"/>
      <c r="IJ6" s="318"/>
      <c r="IK6" s="318"/>
      <c r="IL6" s="318"/>
      <c r="IM6" s="318"/>
      <c r="IN6" s="318"/>
      <c r="IO6" s="318"/>
      <c r="IP6" s="318"/>
      <c r="IQ6" s="318"/>
      <c r="IR6" s="318"/>
      <c r="IS6" s="318"/>
    </row>
    <row r="7" s="316" customFormat="1" ht="17.25" customHeight="1" spans="1:253">
      <c r="A7" s="327" t="s">
        <v>52</v>
      </c>
      <c r="B7" s="327" t="s">
        <v>52</v>
      </c>
      <c r="C7" s="328">
        <v>1</v>
      </c>
      <c r="D7" s="328">
        <v>2</v>
      </c>
      <c r="E7" s="328">
        <v>3</v>
      </c>
      <c r="F7" s="328">
        <v>4</v>
      </c>
      <c r="G7" s="328">
        <v>5</v>
      </c>
      <c r="H7" s="328">
        <v>6</v>
      </c>
      <c r="I7" s="328">
        <v>7</v>
      </c>
      <c r="J7" s="328">
        <v>8</v>
      </c>
      <c r="K7" s="328">
        <v>9</v>
      </c>
      <c r="L7" s="328">
        <v>10</v>
      </c>
      <c r="M7" s="328">
        <v>11</v>
      </c>
      <c r="N7" s="328">
        <v>12</v>
      </c>
      <c r="O7" s="328">
        <v>13</v>
      </c>
      <c r="P7" s="328">
        <v>14</v>
      </c>
      <c r="Q7" s="328">
        <v>15</v>
      </c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8"/>
      <c r="BG7" s="318"/>
      <c r="BH7" s="318"/>
      <c r="BI7" s="318"/>
      <c r="BJ7" s="318"/>
      <c r="BK7" s="318"/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18"/>
      <c r="BW7" s="318"/>
      <c r="BX7" s="318"/>
      <c r="BY7" s="318"/>
      <c r="BZ7" s="318"/>
      <c r="CA7" s="318"/>
      <c r="CB7" s="318"/>
      <c r="CC7" s="318"/>
      <c r="CD7" s="318"/>
      <c r="CE7" s="318"/>
      <c r="CF7" s="318"/>
      <c r="CG7" s="318"/>
      <c r="CH7" s="318"/>
      <c r="CI7" s="318"/>
      <c r="CJ7" s="318"/>
      <c r="CK7" s="318"/>
      <c r="CL7" s="318"/>
      <c r="CM7" s="318"/>
      <c r="CN7" s="318"/>
      <c r="CO7" s="318"/>
      <c r="CP7" s="318"/>
      <c r="CQ7" s="318"/>
      <c r="CR7" s="318"/>
      <c r="CS7" s="318"/>
      <c r="CT7" s="318"/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318"/>
      <c r="DF7" s="318"/>
      <c r="DG7" s="318"/>
      <c r="DH7" s="318"/>
      <c r="DI7" s="318"/>
      <c r="DJ7" s="318"/>
      <c r="DK7" s="318"/>
      <c r="DL7" s="318"/>
      <c r="DM7" s="318"/>
      <c r="DN7" s="318"/>
      <c r="DO7" s="318"/>
      <c r="DP7" s="318"/>
      <c r="DQ7" s="318"/>
      <c r="DR7" s="318"/>
      <c r="DS7" s="318"/>
      <c r="DT7" s="318"/>
      <c r="DU7" s="318"/>
      <c r="DV7" s="318"/>
      <c r="DW7" s="318"/>
      <c r="DX7" s="318"/>
      <c r="DY7" s="318"/>
      <c r="DZ7" s="318"/>
      <c r="EA7" s="318"/>
      <c r="EB7" s="318"/>
      <c r="EC7" s="318"/>
      <c r="ED7" s="318"/>
      <c r="EE7" s="318"/>
      <c r="EF7" s="318"/>
      <c r="EG7" s="318"/>
      <c r="EH7" s="318"/>
      <c r="EI7" s="318"/>
      <c r="EJ7" s="318"/>
      <c r="EK7" s="318"/>
      <c r="EL7" s="318"/>
      <c r="EM7" s="318"/>
      <c r="EN7" s="318"/>
      <c r="EO7" s="318"/>
      <c r="EP7" s="318"/>
      <c r="EQ7" s="318"/>
      <c r="ER7" s="318"/>
      <c r="ES7" s="318"/>
      <c r="ET7" s="318"/>
      <c r="EU7" s="318"/>
      <c r="EV7" s="318"/>
      <c r="EW7" s="318"/>
      <c r="EX7" s="318"/>
      <c r="EY7" s="318"/>
      <c r="EZ7" s="318"/>
      <c r="FA7" s="318"/>
      <c r="FB7" s="318"/>
      <c r="FC7" s="318"/>
      <c r="FD7" s="318"/>
      <c r="FE7" s="318"/>
      <c r="FF7" s="318"/>
      <c r="FG7" s="318"/>
      <c r="FH7" s="318"/>
      <c r="FI7" s="318"/>
      <c r="FJ7" s="318"/>
      <c r="FK7" s="318"/>
      <c r="FL7" s="318"/>
      <c r="FM7" s="318"/>
      <c r="FN7" s="318"/>
      <c r="FO7" s="318"/>
      <c r="FP7" s="318"/>
      <c r="FQ7" s="318"/>
      <c r="FR7" s="318"/>
      <c r="FS7" s="318"/>
      <c r="FT7" s="318"/>
      <c r="FU7" s="318"/>
      <c r="FV7" s="318"/>
      <c r="FW7" s="318"/>
      <c r="FX7" s="318"/>
      <c r="FY7" s="318"/>
      <c r="FZ7" s="318"/>
      <c r="GA7" s="318"/>
      <c r="GB7" s="318"/>
      <c r="GC7" s="318"/>
      <c r="GD7" s="318"/>
      <c r="GE7" s="318"/>
      <c r="GF7" s="318"/>
      <c r="GG7" s="318"/>
      <c r="GH7" s="318"/>
      <c r="GI7" s="318"/>
      <c r="GJ7" s="318"/>
      <c r="GK7" s="318"/>
      <c r="GL7" s="318"/>
      <c r="GM7" s="318"/>
      <c r="GN7" s="318"/>
      <c r="GO7" s="318"/>
      <c r="GP7" s="318"/>
      <c r="GQ7" s="318"/>
      <c r="GR7" s="318"/>
      <c r="GS7" s="318"/>
      <c r="GT7" s="318"/>
      <c r="GU7" s="318"/>
      <c r="GV7" s="318"/>
      <c r="GW7" s="318"/>
      <c r="GX7" s="318"/>
      <c r="GY7" s="318"/>
      <c r="GZ7" s="318"/>
      <c r="HA7" s="318"/>
      <c r="HB7" s="318"/>
      <c r="HC7" s="318"/>
      <c r="HD7" s="318"/>
      <c r="HE7" s="318"/>
      <c r="HF7" s="318"/>
      <c r="HG7" s="318"/>
      <c r="HH7" s="318"/>
      <c r="HI7" s="318"/>
      <c r="HJ7" s="318"/>
      <c r="HK7" s="318"/>
      <c r="HL7" s="318"/>
      <c r="HM7" s="318"/>
      <c r="HN7" s="318"/>
      <c r="HO7" s="318"/>
      <c r="HP7" s="318"/>
      <c r="HQ7" s="318"/>
      <c r="HR7" s="318"/>
      <c r="HS7" s="318"/>
      <c r="HT7" s="318"/>
      <c r="HU7" s="318"/>
      <c r="HV7" s="318"/>
      <c r="HW7" s="318"/>
      <c r="HX7" s="318"/>
      <c r="HY7" s="318"/>
      <c r="HZ7" s="318"/>
      <c r="IA7" s="318"/>
      <c r="IB7" s="318"/>
      <c r="IC7" s="318"/>
      <c r="ID7" s="318"/>
      <c r="IE7" s="318"/>
      <c r="IF7" s="318"/>
      <c r="IG7" s="318"/>
      <c r="IH7" s="318"/>
      <c r="II7" s="318"/>
      <c r="IJ7" s="318"/>
      <c r="IK7" s="318"/>
      <c r="IL7" s="318"/>
      <c r="IM7" s="318"/>
      <c r="IN7" s="318"/>
      <c r="IO7" s="318"/>
      <c r="IP7" s="318"/>
      <c r="IQ7" s="318"/>
      <c r="IR7" s="318"/>
      <c r="IS7" s="318"/>
    </row>
    <row r="8" s="316" customFormat="1" ht="17.25" customHeight="1" spans="1:253">
      <c r="A8" s="329"/>
      <c r="B8" s="329" t="s">
        <v>9</v>
      </c>
      <c r="C8" s="330">
        <v>6534.09</v>
      </c>
      <c r="D8" s="330">
        <v>6534.09</v>
      </c>
      <c r="E8" s="330">
        <v>0</v>
      </c>
      <c r="F8" s="330">
        <v>0</v>
      </c>
      <c r="G8" s="330">
        <v>0</v>
      </c>
      <c r="H8" s="330">
        <v>0</v>
      </c>
      <c r="I8" s="330">
        <v>0</v>
      </c>
      <c r="J8" s="330">
        <v>0</v>
      </c>
      <c r="K8" s="330">
        <v>0</v>
      </c>
      <c r="L8" s="330">
        <v>0</v>
      </c>
      <c r="M8" s="330">
        <v>0</v>
      </c>
      <c r="N8" s="330">
        <v>0</v>
      </c>
      <c r="O8" s="330">
        <v>0</v>
      </c>
      <c r="P8" s="330">
        <v>0</v>
      </c>
      <c r="Q8" s="330">
        <v>0</v>
      </c>
      <c r="R8" s="318"/>
      <c r="S8" s="318"/>
      <c r="T8" s="318"/>
      <c r="U8" s="318"/>
      <c r="V8" s="318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18"/>
      <c r="AK8" s="318"/>
      <c r="AL8" s="318"/>
      <c r="AM8" s="318"/>
      <c r="AN8" s="318"/>
      <c r="AO8" s="318"/>
      <c r="AP8" s="318"/>
      <c r="AQ8" s="318"/>
      <c r="AR8" s="318"/>
      <c r="AS8" s="318"/>
      <c r="AT8" s="318"/>
      <c r="AU8" s="318"/>
      <c r="AV8" s="318"/>
      <c r="AW8" s="318"/>
      <c r="AX8" s="318"/>
      <c r="AY8" s="318"/>
      <c r="AZ8" s="318"/>
      <c r="BA8" s="318"/>
      <c r="BB8" s="318"/>
      <c r="BC8" s="318"/>
      <c r="BD8" s="318"/>
      <c r="BE8" s="318"/>
      <c r="BF8" s="318"/>
      <c r="BG8" s="318"/>
      <c r="BH8" s="318"/>
      <c r="BI8" s="318"/>
      <c r="BJ8" s="318"/>
      <c r="BK8" s="318"/>
      <c r="BL8" s="318"/>
      <c r="BM8" s="318"/>
      <c r="BN8" s="318"/>
      <c r="BO8" s="318"/>
      <c r="BP8" s="318"/>
      <c r="BQ8" s="318"/>
      <c r="BR8" s="318"/>
      <c r="BS8" s="318"/>
      <c r="BT8" s="318"/>
      <c r="BU8" s="318"/>
      <c r="BV8" s="318"/>
      <c r="BW8" s="318"/>
      <c r="BX8" s="318"/>
      <c r="BY8" s="318"/>
      <c r="BZ8" s="318"/>
      <c r="CA8" s="318"/>
      <c r="CB8" s="318"/>
      <c r="CC8" s="318"/>
      <c r="CD8" s="318"/>
      <c r="CE8" s="318"/>
      <c r="CF8" s="318"/>
      <c r="CG8" s="318"/>
      <c r="CH8" s="318"/>
      <c r="CI8" s="318"/>
      <c r="CJ8" s="318"/>
      <c r="CK8" s="318"/>
      <c r="CL8" s="318"/>
      <c r="CM8" s="318"/>
      <c r="CN8" s="318"/>
      <c r="CO8" s="318"/>
      <c r="CP8" s="318"/>
      <c r="CQ8" s="318"/>
      <c r="CR8" s="318"/>
      <c r="CS8" s="318"/>
      <c r="CT8" s="318"/>
      <c r="CU8" s="318"/>
      <c r="CV8" s="318"/>
      <c r="CW8" s="318"/>
      <c r="CX8" s="318"/>
      <c r="CY8" s="318"/>
      <c r="CZ8" s="318"/>
      <c r="DA8" s="318"/>
      <c r="DB8" s="318"/>
      <c r="DC8" s="318"/>
      <c r="DD8" s="318"/>
      <c r="DE8" s="318"/>
      <c r="DF8" s="318"/>
      <c r="DG8" s="318"/>
      <c r="DH8" s="318"/>
      <c r="DI8" s="318"/>
      <c r="DJ8" s="318"/>
      <c r="DK8" s="318"/>
      <c r="DL8" s="318"/>
      <c r="DM8" s="318"/>
      <c r="DN8" s="318"/>
      <c r="DO8" s="318"/>
      <c r="DP8" s="318"/>
      <c r="DQ8" s="318"/>
      <c r="DR8" s="318"/>
      <c r="DS8" s="318"/>
      <c r="DT8" s="318"/>
      <c r="DU8" s="318"/>
      <c r="DV8" s="318"/>
      <c r="DW8" s="318"/>
      <c r="DX8" s="318"/>
      <c r="DY8" s="318"/>
      <c r="DZ8" s="318"/>
      <c r="EA8" s="318"/>
      <c r="EB8" s="318"/>
      <c r="EC8" s="318"/>
      <c r="ED8" s="318"/>
      <c r="EE8" s="318"/>
      <c r="EF8" s="318"/>
      <c r="EG8" s="318"/>
      <c r="EH8" s="318"/>
      <c r="EI8" s="318"/>
      <c r="EJ8" s="318"/>
      <c r="EK8" s="318"/>
      <c r="EL8" s="318"/>
      <c r="EM8" s="318"/>
      <c r="EN8" s="318"/>
      <c r="EO8" s="318"/>
      <c r="EP8" s="318"/>
      <c r="EQ8" s="318"/>
      <c r="ER8" s="318"/>
      <c r="ES8" s="318"/>
      <c r="ET8" s="318"/>
      <c r="EU8" s="318"/>
      <c r="EV8" s="318"/>
      <c r="EW8" s="318"/>
      <c r="EX8" s="318"/>
      <c r="EY8" s="318"/>
      <c r="EZ8" s="318"/>
      <c r="FA8" s="318"/>
      <c r="FB8" s="318"/>
      <c r="FC8" s="318"/>
      <c r="FD8" s="318"/>
      <c r="FE8" s="318"/>
      <c r="FF8" s="318"/>
      <c r="FG8" s="318"/>
      <c r="FH8" s="318"/>
      <c r="FI8" s="318"/>
      <c r="FJ8" s="318"/>
      <c r="FK8" s="318"/>
      <c r="FL8" s="318"/>
      <c r="FM8" s="318"/>
      <c r="FN8" s="318"/>
      <c r="FO8" s="318"/>
      <c r="FP8" s="318"/>
      <c r="FQ8" s="318"/>
      <c r="FR8" s="318"/>
      <c r="FS8" s="318"/>
      <c r="FT8" s="318"/>
      <c r="FU8" s="318"/>
      <c r="FV8" s="318"/>
      <c r="FW8" s="318"/>
      <c r="FX8" s="318"/>
      <c r="FY8" s="318"/>
      <c r="FZ8" s="318"/>
      <c r="GA8" s="318"/>
      <c r="GB8" s="318"/>
      <c r="GC8" s="318"/>
      <c r="GD8" s="318"/>
      <c r="GE8" s="318"/>
      <c r="GF8" s="318"/>
      <c r="GG8" s="318"/>
      <c r="GH8" s="318"/>
      <c r="GI8" s="318"/>
      <c r="GJ8" s="318"/>
      <c r="GK8" s="318"/>
      <c r="GL8" s="318"/>
      <c r="GM8" s="318"/>
      <c r="GN8" s="318"/>
      <c r="GO8" s="318"/>
      <c r="GP8" s="318"/>
      <c r="GQ8" s="318"/>
      <c r="GR8" s="318"/>
      <c r="GS8" s="318"/>
      <c r="GT8" s="318"/>
      <c r="GU8" s="318"/>
      <c r="GV8" s="318"/>
      <c r="GW8" s="318"/>
      <c r="GX8" s="318"/>
      <c r="GY8" s="318"/>
      <c r="GZ8" s="318"/>
      <c r="HA8" s="318"/>
      <c r="HB8" s="318"/>
      <c r="HC8" s="318"/>
      <c r="HD8" s="318"/>
      <c r="HE8" s="318"/>
      <c r="HF8" s="318"/>
      <c r="HG8" s="318"/>
      <c r="HH8" s="318"/>
      <c r="HI8" s="318"/>
      <c r="HJ8" s="318"/>
      <c r="HK8" s="318"/>
      <c r="HL8" s="318"/>
      <c r="HM8" s="318"/>
      <c r="HN8" s="318"/>
      <c r="HO8" s="318"/>
      <c r="HP8" s="318"/>
      <c r="HQ8" s="318"/>
      <c r="HR8" s="318"/>
      <c r="HS8" s="318"/>
      <c r="HT8" s="318"/>
      <c r="HU8" s="318"/>
      <c r="HV8" s="318"/>
      <c r="HW8" s="318"/>
      <c r="HX8" s="318"/>
      <c r="HY8" s="318"/>
      <c r="HZ8" s="318"/>
      <c r="IA8" s="318"/>
      <c r="IB8" s="318"/>
      <c r="IC8" s="318"/>
      <c r="ID8" s="318"/>
      <c r="IE8" s="318"/>
      <c r="IF8" s="318"/>
      <c r="IG8" s="318"/>
      <c r="IH8" s="318"/>
      <c r="II8" s="318"/>
      <c r="IJ8" s="318"/>
      <c r="IK8" s="318"/>
      <c r="IL8" s="318"/>
      <c r="IM8" s="318"/>
      <c r="IN8" s="318"/>
      <c r="IO8" s="318"/>
      <c r="IP8" s="318"/>
      <c r="IQ8" s="318"/>
      <c r="IR8" s="318"/>
      <c r="IS8" s="318"/>
    </row>
    <row r="9" s="316" customFormat="1" ht="17.25" customHeight="1" spans="1:253">
      <c r="A9" s="329" t="s">
        <v>53</v>
      </c>
      <c r="B9" s="331" t="s">
        <v>54</v>
      </c>
      <c r="C9" s="330">
        <v>6534.09</v>
      </c>
      <c r="D9" s="330">
        <v>6534.09</v>
      </c>
      <c r="E9" s="330">
        <v>0</v>
      </c>
      <c r="F9" s="330">
        <v>0</v>
      </c>
      <c r="G9" s="330">
        <v>0</v>
      </c>
      <c r="H9" s="330">
        <v>0</v>
      </c>
      <c r="I9" s="330">
        <v>0</v>
      </c>
      <c r="J9" s="330">
        <v>0</v>
      </c>
      <c r="K9" s="330">
        <v>0</v>
      </c>
      <c r="L9" s="330">
        <v>0</v>
      </c>
      <c r="M9" s="330">
        <v>0</v>
      </c>
      <c r="N9" s="330">
        <v>0</v>
      </c>
      <c r="O9" s="330">
        <v>0</v>
      </c>
      <c r="P9" s="330">
        <v>0</v>
      </c>
      <c r="Q9" s="330">
        <v>0</v>
      </c>
      <c r="R9" s="318"/>
      <c r="S9" s="318"/>
      <c r="T9" s="318"/>
      <c r="U9" s="318"/>
      <c r="V9" s="318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8"/>
      <c r="AR9" s="318"/>
      <c r="AS9" s="318"/>
      <c r="AT9" s="318"/>
      <c r="AU9" s="318"/>
      <c r="AV9" s="318"/>
      <c r="AW9" s="318"/>
      <c r="AX9" s="318"/>
      <c r="AY9" s="318"/>
      <c r="AZ9" s="318"/>
      <c r="BA9" s="318"/>
      <c r="BB9" s="318"/>
      <c r="BC9" s="318"/>
      <c r="BD9" s="318"/>
      <c r="BE9" s="318"/>
      <c r="BF9" s="318"/>
      <c r="BG9" s="318"/>
      <c r="BH9" s="318"/>
      <c r="BI9" s="318"/>
      <c r="BJ9" s="318"/>
      <c r="BK9" s="318"/>
      <c r="BL9" s="318"/>
      <c r="BM9" s="318"/>
      <c r="BN9" s="318"/>
      <c r="BO9" s="318"/>
      <c r="BP9" s="318"/>
      <c r="BQ9" s="318"/>
      <c r="BR9" s="318"/>
      <c r="BS9" s="318"/>
      <c r="BT9" s="318"/>
      <c r="BU9" s="318"/>
      <c r="BV9" s="318"/>
      <c r="BW9" s="318"/>
      <c r="BX9" s="318"/>
      <c r="BY9" s="318"/>
      <c r="BZ9" s="318"/>
      <c r="CA9" s="318"/>
      <c r="CB9" s="318"/>
      <c r="CC9" s="318"/>
      <c r="CD9" s="318"/>
      <c r="CE9" s="318"/>
      <c r="CF9" s="318"/>
      <c r="CG9" s="318"/>
      <c r="CH9" s="318"/>
      <c r="CI9" s="318"/>
      <c r="CJ9" s="318"/>
      <c r="CK9" s="318"/>
      <c r="CL9" s="318"/>
      <c r="CM9" s="318"/>
      <c r="CN9" s="318"/>
      <c r="CO9" s="318"/>
      <c r="CP9" s="318"/>
      <c r="CQ9" s="318"/>
      <c r="CR9" s="318"/>
      <c r="CS9" s="318"/>
      <c r="CT9" s="318"/>
      <c r="CU9" s="318"/>
      <c r="CV9" s="318"/>
      <c r="CW9" s="318"/>
      <c r="CX9" s="318"/>
      <c r="CY9" s="318"/>
      <c r="CZ9" s="318"/>
      <c r="DA9" s="318"/>
      <c r="DB9" s="318"/>
      <c r="DC9" s="318"/>
      <c r="DD9" s="318"/>
      <c r="DE9" s="318"/>
      <c r="DF9" s="318"/>
      <c r="DG9" s="318"/>
      <c r="DH9" s="318"/>
      <c r="DI9" s="318"/>
      <c r="DJ9" s="318"/>
      <c r="DK9" s="318"/>
      <c r="DL9" s="318"/>
      <c r="DM9" s="318"/>
      <c r="DN9" s="318"/>
      <c r="DO9" s="318"/>
      <c r="DP9" s="318"/>
      <c r="DQ9" s="318"/>
      <c r="DR9" s="318"/>
      <c r="DS9" s="318"/>
      <c r="DT9" s="318"/>
      <c r="DU9" s="318"/>
      <c r="DV9" s="318"/>
      <c r="DW9" s="318"/>
      <c r="DX9" s="318"/>
      <c r="DY9" s="318"/>
      <c r="DZ9" s="318"/>
      <c r="EA9" s="318"/>
      <c r="EB9" s="318"/>
      <c r="EC9" s="318"/>
      <c r="ED9" s="318"/>
      <c r="EE9" s="318"/>
      <c r="EF9" s="318"/>
      <c r="EG9" s="318"/>
      <c r="EH9" s="318"/>
      <c r="EI9" s="318"/>
      <c r="EJ9" s="318"/>
      <c r="EK9" s="318"/>
      <c r="EL9" s="318"/>
      <c r="EM9" s="318"/>
      <c r="EN9" s="318"/>
      <c r="EO9" s="318"/>
      <c r="EP9" s="318"/>
      <c r="EQ9" s="318"/>
      <c r="ER9" s="318"/>
      <c r="ES9" s="318"/>
      <c r="ET9" s="318"/>
      <c r="EU9" s="318"/>
      <c r="EV9" s="318"/>
      <c r="EW9" s="318"/>
      <c r="EX9" s="318"/>
      <c r="EY9" s="318"/>
      <c r="EZ9" s="318"/>
      <c r="FA9" s="318"/>
      <c r="FB9" s="318"/>
      <c r="FC9" s="318"/>
      <c r="FD9" s="318"/>
      <c r="FE9" s="318"/>
      <c r="FF9" s="318"/>
      <c r="FG9" s="318"/>
      <c r="FH9" s="318"/>
      <c r="FI9" s="318"/>
      <c r="FJ9" s="318"/>
      <c r="FK9" s="318"/>
      <c r="FL9" s="318"/>
      <c r="FM9" s="318"/>
      <c r="FN9" s="318"/>
      <c r="FO9" s="318"/>
      <c r="FP9" s="318"/>
      <c r="FQ9" s="318"/>
      <c r="FR9" s="318"/>
      <c r="FS9" s="318"/>
      <c r="FT9" s="318"/>
      <c r="FU9" s="318"/>
      <c r="FV9" s="318"/>
      <c r="FW9" s="318"/>
      <c r="FX9" s="318"/>
      <c r="FY9" s="318"/>
      <c r="FZ9" s="318"/>
      <c r="GA9" s="318"/>
      <c r="GB9" s="318"/>
      <c r="GC9" s="318"/>
      <c r="GD9" s="318"/>
      <c r="GE9" s="318"/>
      <c r="GF9" s="318"/>
      <c r="GG9" s="318"/>
      <c r="GH9" s="318"/>
      <c r="GI9" s="318"/>
      <c r="GJ9" s="318"/>
      <c r="GK9" s="318"/>
      <c r="GL9" s="318"/>
      <c r="GM9" s="318"/>
      <c r="GN9" s="318"/>
      <c r="GO9" s="318"/>
      <c r="GP9" s="318"/>
      <c r="GQ9" s="318"/>
      <c r="GR9" s="318"/>
      <c r="GS9" s="318"/>
      <c r="GT9" s="318"/>
      <c r="GU9" s="318"/>
      <c r="GV9" s="318"/>
      <c r="GW9" s="318"/>
      <c r="GX9" s="318"/>
      <c r="GY9" s="318"/>
      <c r="GZ9" s="318"/>
      <c r="HA9" s="318"/>
      <c r="HB9" s="318"/>
      <c r="HC9" s="318"/>
      <c r="HD9" s="318"/>
      <c r="HE9" s="318"/>
      <c r="HF9" s="318"/>
      <c r="HG9" s="318"/>
      <c r="HH9" s="318"/>
      <c r="HI9" s="318"/>
      <c r="HJ9" s="318"/>
      <c r="HK9" s="318"/>
      <c r="HL9" s="318"/>
      <c r="HM9" s="318"/>
      <c r="HN9" s="318"/>
      <c r="HO9" s="318"/>
      <c r="HP9" s="318"/>
      <c r="HQ9" s="318"/>
      <c r="HR9" s="318"/>
      <c r="HS9" s="318"/>
      <c r="HT9" s="318"/>
      <c r="HU9" s="318"/>
      <c r="HV9" s="318"/>
      <c r="HW9" s="318"/>
      <c r="HX9" s="318"/>
      <c r="HY9" s="318"/>
      <c r="HZ9" s="318"/>
      <c r="IA9" s="318"/>
      <c r="IB9" s="318"/>
      <c r="IC9" s="318"/>
      <c r="ID9" s="318"/>
      <c r="IE9" s="318"/>
      <c r="IF9" s="318"/>
      <c r="IG9" s="318"/>
      <c r="IH9" s="318"/>
      <c r="II9" s="318"/>
      <c r="IJ9" s="318"/>
      <c r="IK9" s="318"/>
      <c r="IL9" s="318"/>
      <c r="IM9" s="318"/>
      <c r="IN9" s="318"/>
      <c r="IO9" s="318"/>
      <c r="IP9" s="318"/>
      <c r="IQ9" s="318"/>
      <c r="IR9" s="318"/>
      <c r="IS9" s="318"/>
    </row>
    <row r="10" s="316" customFormat="1" ht="17.25" customHeight="1" spans="1:253">
      <c r="A10" s="318"/>
      <c r="B10" s="318"/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18"/>
      <c r="AT10" s="318"/>
      <c r="AU10" s="318"/>
      <c r="AV10" s="318"/>
      <c r="AW10" s="318"/>
      <c r="AX10" s="318"/>
      <c r="AY10" s="318"/>
      <c r="AZ10" s="318"/>
      <c r="BA10" s="318"/>
      <c r="BB10" s="318"/>
      <c r="BC10" s="318"/>
      <c r="BD10" s="318"/>
      <c r="BE10" s="318"/>
      <c r="BF10" s="318"/>
      <c r="BG10" s="318"/>
      <c r="BH10" s="318"/>
      <c r="BI10" s="318"/>
      <c r="BJ10" s="318"/>
      <c r="BK10" s="318"/>
      <c r="BL10" s="318"/>
      <c r="BM10" s="318"/>
      <c r="BN10" s="318"/>
      <c r="BO10" s="318"/>
      <c r="BP10" s="318"/>
      <c r="BQ10" s="318"/>
      <c r="BR10" s="318"/>
      <c r="BS10" s="318"/>
      <c r="BT10" s="318"/>
      <c r="BU10" s="318"/>
      <c r="BV10" s="318"/>
      <c r="BW10" s="318"/>
      <c r="BX10" s="318"/>
      <c r="BY10" s="318"/>
      <c r="BZ10" s="318"/>
      <c r="CA10" s="318"/>
      <c r="CB10" s="318"/>
      <c r="CC10" s="318"/>
      <c r="CD10" s="318"/>
      <c r="CE10" s="318"/>
      <c r="CF10" s="318"/>
      <c r="CG10" s="318"/>
      <c r="CH10" s="318"/>
      <c r="CI10" s="318"/>
      <c r="CJ10" s="318"/>
      <c r="CK10" s="318"/>
      <c r="CL10" s="318"/>
      <c r="CM10" s="318"/>
      <c r="CN10" s="318"/>
      <c r="CO10" s="318"/>
      <c r="CP10" s="318"/>
      <c r="CQ10" s="318"/>
      <c r="CR10" s="318"/>
      <c r="CS10" s="318"/>
      <c r="CT10" s="318"/>
      <c r="CU10" s="318"/>
      <c r="CV10" s="318"/>
      <c r="CW10" s="318"/>
      <c r="CX10" s="318"/>
      <c r="CY10" s="318"/>
      <c r="CZ10" s="318"/>
      <c r="DA10" s="318"/>
      <c r="DB10" s="318"/>
      <c r="DC10" s="318"/>
      <c r="DD10" s="318"/>
      <c r="DE10" s="318"/>
      <c r="DF10" s="318"/>
      <c r="DG10" s="318"/>
      <c r="DH10" s="318"/>
      <c r="DI10" s="318"/>
      <c r="DJ10" s="318"/>
      <c r="DK10" s="318"/>
      <c r="DL10" s="318"/>
      <c r="DM10" s="318"/>
      <c r="DN10" s="318"/>
      <c r="DO10" s="318"/>
      <c r="DP10" s="318"/>
      <c r="DQ10" s="318"/>
      <c r="DR10" s="318"/>
      <c r="DS10" s="318"/>
      <c r="DT10" s="318"/>
      <c r="DU10" s="318"/>
      <c r="DV10" s="318"/>
      <c r="DW10" s="318"/>
      <c r="DX10" s="318"/>
      <c r="DY10" s="318"/>
      <c r="DZ10" s="318"/>
      <c r="EA10" s="318"/>
      <c r="EB10" s="318"/>
      <c r="EC10" s="318"/>
      <c r="ED10" s="318"/>
      <c r="EE10" s="318"/>
      <c r="EF10" s="318"/>
      <c r="EG10" s="318"/>
      <c r="EH10" s="318"/>
      <c r="EI10" s="318"/>
      <c r="EJ10" s="318"/>
      <c r="EK10" s="318"/>
      <c r="EL10" s="318"/>
      <c r="EM10" s="318"/>
      <c r="EN10" s="318"/>
      <c r="EO10" s="318"/>
      <c r="EP10" s="318"/>
      <c r="EQ10" s="318"/>
      <c r="ER10" s="318"/>
      <c r="ES10" s="318"/>
      <c r="ET10" s="318"/>
      <c r="EU10" s="318"/>
      <c r="EV10" s="318"/>
      <c r="EW10" s="318"/>
      <c r="EX10" s="318"/>
      <c r="EY10" s="318"/>
      <c r="EZ10" s="318"/>
      <c r="FA10" s="318"/>
      <c r="FB10" s="318"/>
      <c r="FC10" s="318"/>
      <c r="FD10" s="318"/>
      <c r="FE10" s="318"/>
      <c r="FF10" s="318"/>
      <c r="FG10" s="318"/>
      <c r="FH10" s="318"/>
      <c r="FI10" s="318"/>
      <c r="FJ10" s="318"/>
      <c r="FK10" s="318"/>
      <c r="FL10" s="318"/>
      <c r="FM10" s="318"/>
      <c r="FN10" s="318"/>
      <c r="FO10" s="318"/>
      <c r="FP10" s="318"/>
      <c r="FQ10" s="318"/>
      <c r="FR10" s="318"/>
      <c r="FS10" s="318"/>
      <c r="FT10" s="318"/>
      <c r="FU10" s="318"/>
      <c r="FV10" s="318"/>
      <c r="FW10" s="318"/>
      <c r="FX10" s="318"/>
      <c r="FY10" s="318"/>
      <c r="FZ10" s="318"/>
      <c r="GA10" s="318"/>
      <c r="GB10" s="318"/>
      <c r="GC10" s="318"/>
      <c r="GD10" s="318"/>
      <c r="GE10" s="318"/>
      <c r="GF10" s="318"/>
      <c r="GG10" s="318"/>
      <c r="GH10" s="318"/>
      <c r="GI10" s="318"/>
      <c r="GJ10" s="318"/>
      <c r="GK10" s="318"/>
      <c r="GL10" s="318"/>
      <c r="GM10" s="318"/>
      <c r="GN10" s="318"/>
      <c r="GO10" s="318"/>
      <c r="GP10" s="318"/>
      <c r="GQ10" s="318"/>
      <c r="GR10" s="318"/>
      <c r="GS10" s="318"/>
      <c r="GT10" s="318"/>
      <c r="GU10" s="318"/>
      <c r="GV10" s="318"/>
      <c r="GW10" s="318"/>
      <c r="GX10" s="318"/>
      <c r="GY10" s="318"/>
      <c r="GZ10" s="318"/>
      <c r="HA10" s="318"/>
      <c r="HB10" s="318"/>
      <c r="HC10" s="318"/>
      <c r="HD10" s="318"/>
      <c r="HE10" s="318"/>
      <c r="HF10" s="318"/>
      <c r="HG10" s="318"/>
      <c r="HH10" s="318"/>
      <c r="HI10" s="318"/>
      <c r="HJ10" s="318"/>
      <c r="HK10" s="318"/>
      <c r="HL10" s="318"/>
      <c r="HM10" s="318"/>
      <c r="HN10" s="318"/>
      <c r="HO10" s="318"/>
      <c r="HP10" s="318"/>
      <c r="HQ10" s="318"/>
      <c r="HR10" s="318"/>
      <c r="HS10" s="318"/>
      <c r="HT10" s="318"/>
      <c r="HU10" s="318"/>
      <c r="HV10" s="318"/>
      <c r="HW10" s="318"/>
      <c r="HX10" s="318"/>
      <c r="HY10" s="318"/>
      <c r="HZ10" s="318"/>
      <c r="IA10" s="318"/>
      <c r="IB10" s="318"/>
      <c r="IC10" s="318"/>
      <c r="ID10" s="318"/>
      <c r="IE10" s="318"/>
      <c r="IF10" s="318"/>
      <c r="IG10" s="318"/>
      <c r="IH10" s="318"/>
      <c r="II10" s="318"/>
      <c r="IJ10" s="318"/>
      <c r="IK10" s="318"/>
      <c r="IL10" s="318"/>
      <c r="IM10" s="318"/>
      <c r="IN10" s="318"/>
      <c r="IO10" s="318"/>
      <c r="IP10" s="318"/>
      <c r="IQ10" s="318"/>
      <c r="IR10" s="318"/>
      <c r="IS10" s="318"/>
    </row>
    <row r="11" s="316" customFormat="1" ht="17.25" customHeight="1" spans="1:253">
      <c r="A11" s="318"/>
      <c r="B11" s="318"/>
      <c r="C11" s="318"/>
      <c r="D11" s="318"/>
      <c r="E11" s="318"/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318"/>
      <c r="U11" s="318"/>
      <c r="V11" s="318"/>
      <c r="W11" s="318"/>
      <c r="X11" s="318"/>
      <c r="Y11" s="318"/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18"/>
      <c r="AP11" s="318"/>
      <c r="AQ11" s="318"/>
      <c r="AR11" s="318"/>
      <c r="AS11" s="318"/>
      <c r="AT11" s="318"/>
      <c r="AU11" s="318"/>
      <c r="AV11" s="318"/>
      <c r="AW11" s="318"/>
      <c r="AX11" s="318"/>
      <c r="AY11" s="318"/>
      <c r="AZ11" s="318"/>
      <c r="BA11" s="318"/>
      <c r="BB11" s="318"/>
      <c r="BC11" s="318"/>
      <c r="BD11" s="318"/>
      <c r="BE11" s="318"/>
      <c r="BF11" s="318"/>
      <c r="BG11" s="318"/>
      <c r="BH11" s="318"/>
      <c r="BI11" s="318"/>
      <c r="BJ11" s="318"/>
      <c r="BK11" s="318"/>
      <c r="BL11" s="318"/>
      <c r="BM11" s="318"/>
      <c r="BN11" s="318"/>
      <c r="BO11" s="318"/>
      <c r="BP11" s="318"/>
      <c r="BQ11" s="318"/>
      <c r="BR11" s="318"/>
      <c r="BS11" s="318"/>
      <c r="BT11" s="318"/>
      <c r="BU11" s="318"/>
      <c r="BV11" s="318"/>
      <c r="BW11" s="318"/>
      <c r="BX11" s="318"/>
      <c r="BY11" s="318"/>
      <c r="BZ11" s="318"/>
      <c r="CA11" s="318"/>
      <c r="CB11" s="318"/>
      <c r="CC11" s="318"/>
      <c r="CD11" s="318"/>
      <c r="CE11" s="318"/>
      <c r="CF11" s="318"/>
      <c r="CG11" s="318"/>
      <c r="CH11" s="318"/>
      <c r="CI11" s="318"/>
      <c r="CJ11" s="318"/>
      <c r="CK11" s="318"/>
      <c r="CL11" s="318"/>
      <c r="CM11" s="318"/>
      <c r="CN11" s="318"/>
      <c r="CO11" s="318"/>
      <c r="CP11" s="318"/>
      <c r="CQ11" s="318"/>
      <c r="CR11" s="318"/>
      <c r="CS11" s="318"/>
      <c r="CT11" s="318"/>
      <c r="CU11" s="318"/>
      <c r="CV11" s="318"/>
      <c r="CW11" s="318"/>
      <c r="CX11" s="318"/>
      <c r="CY11" s="318"/>
      <c r="CZ11" s="318"/>
      <c r="DA11" s="318"/>
      <c r="DB11" s="318"/>
      <c r="DC11" s="318"/>
      <c r="DD11" s="318"/>
      <c r="DE11" s="318"/>
      <c r="DF11" s="318"/>
      <c r="DG11" s="318"/>
      <c r="DH11" s="318"/>
      <c r="DI11" s="318"/>
      <c r="DJ11" s="318"/>
      <c r="DK11" s="318"/>
      <c r="DL11" s="318"/>
      <c r="DM11" s="318"/>
      <c r="DN11" s="318"/>
      <c r="DO11" s="318"/>
      <c r="DP11" s="318"/>
      <c r="DQ11" s="318"/>
      <c r="DR11" s="318"/>
      <c r="DS11" s="318"/>
      <c r="DT11" s="318"/>
      <c r="DU11" s="318"/>
      <c r="DV11" s="318"/>
      <c r="DW11" s="318"/>
      <c r="DX11" s="318"/>
      <c r="DY11" s="318"/>
      <c r="DZ11" s="318"/>
      <c r="EA11" s="318"/>
      <c r="EB11" s="318"/>
      <c r="EC11" s="318"/>
      <c r="ED11" s="318"/>
      <c r="EE11" s="318"/>
      <c r="EF11" s="318"/>
      <c r="EG11" s="318"/>
      <c r="EH11" s="318"/>
      <c r="EI11" s="318"/>
      <c r="EJ11" s="318"/>
      <c r="EK11" s="318"/>
      <c r="EL11" s="318"/>
      <c r="EM11" s="318"/>
      <c r="EN11" s="318"/>
      <c r="EO11" s="318"/>
      <c r="EP11" s="318"/>
      <c r="EQ11" s="318"/>
      <c r="ER11" s="318"/>
      <c r="ES11" s="318"/>
      <c r="ET11" s="318"/>
      <c r="EU11" s="318"/>
      <c r="EV11" s="318"/>
      <c r="EW11" s="318"/>
      <c r="EX11" s="318"/>
      <c r="EY11" s="318"/>
      <c r="EZ11" s="318"/>
      <c r="FA11" s="318"/>
      <c r="FB11" s="318"/>
      <c r="FC11" s="318"/>
      <c r="FD11" s="318"/>
      <c r="FE11" s="318"/>
      <c r="FF11" s="318"/>
      <c r="FG11" s="318"/>
      <c r="FH11" s="318"/>
      <c r="FI11" s="318"/>
      <c r="FJ11" s="318"/>
      <c r="FK11" s="318"/>
      <c r="FL11" s="318"/>
      <c r="FM11" s="318"/>
      <c r="FN11" s="318"/>
      <c r="FO11" s="318"/>
      <c r="FP11" s="318"/>
      <c r="FQ11" s="318"/>
      <c r="FR11" s="318"/>
      <c r="FS11" s="318"/>
      <c r="FT11" s="318"/>
      <c r="FU11" s="318"/>
      <c r="FV11" s="318"/>
      <c r="FW11" s="318"/>
      <c r="FX11" s="318"/>
      <c r="FY11" s="318"/>
      <c r="FZ11" s="318"/>
      <c r="GA11" s="318"/>
      <c r="GB11" s="318"/>
      <c r="GC11" s="318"/>
      <c r="GD11" s="318"/>
      <c r="GE11" s="318"/>
      <c r="GF11" s="318"/>
      <c r="GG11" s="318"/>
      <c r="GH11" s="318"/>
      <c r="GI11" s="318"/>
      <c r="GJ11" s="318"/>
      <c r="GK11" s="318"/>
      <c r="GL11" s="318"/>
      <c r="GM11" s="318"/>
      <c r="GN11" s="318"/>
      <c r="GO11" s="318"/>
      <c r="GP11" s="318"/>
      <c r="GQ11" s="318"/>
      <c r="GR11" s="318"/>
      <c r="GS11" s="318"/>
      <c r="GT11" s="318"/>
      <c r="GU11" s="318"/>
      <c r="GV11" s="318"/>
      <c r="GW11" s="318"/>
      <c r="GX11" s="318"/>
      <c r="GY11" s="318"/>
      <c r="GZ11" s="318"/>
      <c r="HA11" s="318"/>
      <c r="HB11" s="318"/>
      <c r="HC11" s="318"/>
      <c r="HD11" s="318"/>
      <c r="HE11" s="318"/>
      <c r="HF11" s="318"/>
      <c r="HG11" s="318"/>
      <c r="HH11" s="318"/>
      <c r="HI11" s="318"/>
      <c r="HJ11" s="318"/>
      <c r="HK11" s="318"/>
      <c r="HL11" s="318"/>
      <c r="HM11" s="318"/>
      <c r="HN11" s="318"/>
      <c r="HO11" s="318"/>
      <c r="HP11" s="318"/>
      <c r="HQ11" s="318"/>
      <c r="HR11" s="318"/>
      <c r="HS11" s="318"/>
      <c r="HT11" s="318"/>
      <c r="HU11" s="318"/>
      <c r="HV11" s="318"/>
      <c r="HW11" s="318"/>
      <c r="HX11" s="318"/>
      <c r="HY11" s="318"/>
      <c r="HZ11" s="318"/>
      <c r="IA11" s="318"/>
      <c r="IB11" s="318"/>
      <c r="IC11" s="318"/>
      <c r="ID11" s="318"/>
      <c r="IE11" s="318"/>
      <c r="IF11" s="318"/>
      <c r="IG11" s="318"/>
      <c r="IH11" s="318"/>
      <c r="II11" s="318"/>
      <c r="IJ11" s="318"/>
      <c r="IK11" s="318"/>
      <c r="IL11" s="318"/>
      <c r="IM11" s="318"/>
      <c r="IN11" s="318"/>
      <c r="IO11" s="318"/>
      <c r="IP11" s="318"/>
      <c r="IQ11" s="318"/>
      <c r="IR11" s="318"/>
      <c r="IS11" s="318"/>
    </row>
    <row r="12" s="316" customFormat="1" ht="17.25" customHeight="1" spans="1:253">
      <c r="A12" s="318"/>
      <c r="B12" s="318"/>
      <c r="C12" s="318"/>
      <c r="D12" s="318"/>
      <c r="E12" s="318"/>
      <c r="F12" s="318"/>
      <c r="G12" s="318"/>
      <c r="H12" s="318"/>
      <c r="I12" s="318"/>
      <c r="J12" s="318"/>
      <c r="K12" s="318"/>
      <c r="L12" s="318"/>
      <c r="M12" s="318"/>
      <c r="N12" s="318"/>
      <c r="O12" s="318"/>
      <c r="P12" s="318"/>
      <c r="Q12" s="318"/>
      <c r="R12" s="318"/>
      <c r="S12" s="318"/>
      <c r="T12" s="318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8"/>
      <c r="AM12" s="318"/>
      <c r="AN12" s="318"/>
      <c r="AO12" s="318"/>
      <c r="AP12" s="318"/>
      <c r="AQ12" s="318"/>
      <c r="AR12" s="318"/>
      <c r="AS12" s="318"/>
      <c r="AT12" s="318"/>
      <c r="AU12" s="318"/>
      <c r="AV12" s="318"/>
      <c r="AW12" s="318"/>
      <c r="AX12" s="318"/>
      <c r="AY12" s="318"/>
      <c r="AZ12" s="318"/>
      <c r="BA12" s="318"/>
      <c r="BB12" s="318"/>
      <c r="BC12" s="318"/>
      <c r="BD12" s="318"/>
      <c r="BE12" s="318"/>
      <c r="BF12" s="318"/>
      <c r="BG12" s="318"/>
      <c r="BH12" s="318"/>
      <c r="BI12" s="318"/>
      <c r="BJ12" s="318"/>
      <c r="BK12" s="318"/>
      <c r="BL12" s="318"/>
      <c r="BM12" s="318"/>
      <c r="BN12" s="318"/>
      <c r="BO12" s="318"/>
      <c r="BP12" s="318"/>
      <c r="BQ12" s="318"/>
      <c r="BR12" s="318"/>
      <c r="BS12" s="318"/>
      <c r="BT12" s="318"/>
      <c r="BU12" s="318"/>
      <c r="BV12" s="318"/>
      <c r="BW12" s="318"/>
      <c r="BX12" s="318"/>
      <c r="BY12" s="318"/>
      <c r="BZ12" s="318"/>
      <c r="CA12" s="318"/>
      <c r="CB12" s="318"/>
      <c r="CC12" s="318"/>
      <c r="CD12" s="318"/>
      <c r="CE12" s="318"/>
      <c r="CF12" s="318"/>
      <c r="CG12" s="318"/>
      <c r="CH12" s="318"/>
      <c r="CI12" s="318"/>
      <c r="CJ12" s="318"/>
      <c r="CK12" s="318"/>
      <c r="CL12" s="318"/>
      <c r="CM12" s="318"/>
      <c r="CN12" s="318"/>
      <c r="CO12" s="318"/>
      <c r="CP12" s="318"/>
      <c r="CQ12" s="318"/>
      <c r="CR12" s="318"/>
      <c r="CS12" s="318"/>
      <c r="CT12" s="318"/>
      <c r="CU12" s="318"/>
      <c r="CV12" s="318"/>
      <c r="CW12" s="318"/>
      <c r="CX12" s="318"/>
      <c r="CY12" s="318"/>
      <c r="CZ12" s="318"/>
      <c r="DA12" s="318"/>
      <c r="DB12" s="318"/>
      <c r="DC12" s="318"/>
      <c r="DD12" s="318"/>
      <c r="DE12" s="318"/>
      <c r="DF12" s="318"/>
      <c r="DG12" s="318"/>
      <c r="DH12" s="318"/>
      <c r="DI12" s="318"/>
      <c r="DJ12" s="318"/>
      <c r="DK12" s="318"/>
      <c r="DL12" s="318"/>
      <c r="DM12" s="318"/>
      <c r="DN12" s="318"/>
      <c r="DO12" s="318"/>
      <c r="DP12" s="318"/>
      <c r="DQ12" s="318"/>
      <c r="DR12" s="318"/>
      <c r="DS12" s="318"/>
      <c r="DT12" s="318"/>
      <c r="DU12" s="318"/>
      <c r="DV12" s="318"/>
      <c r="DW12" s="318"/>
      <c r="DX12" s="318"/>
      <c r="DY12" s="318"/>
      <c r="DZ12" s="318"/>
      <c r="EA12" s="318"/>
      <c r="EB12" s="318"/>
      <c r="EC12" s="318"/>
      <c r="ED12" s="318"/>
      <c r="EE12" s="318"/>
      <c r="EF12" s="318"/>
      <c r="EG12" s="318"/>
      <c r="EH12" s="318"/>
      <c r="EI12" s="318"/>
      <c r="EJ12" s="318"/>
      <c r="EK12" s="318"/>
      <c r="EL12" s="318"/>
      <c r="EM12" s="318"/>
      <c r="EN12" s="318"/>
      <c r="EO12" s="318"/>
      <c r="EP12" s="318"/>
      <c r="EQ12" s="318"/>
      <c r="ER12" s="318"/>
      <c r="ES12" s="318"/>
      <c r="ET12" s="318"/>
      <c r="EU12" s="318"/>
      <c r="EV12" s="318"/>
      <c r="EW12" s="318"/>
      <c r="EX12" s="318"/>
      <c r="EY12" s="318"/>
      <c r="EZ12" s="318"/>
      <c r="FA12" s="318"/>
      <c r="FB12" s="318"/>
      <c r="FC12" s="318"/>
      <c r="FD12" s="318"/>
      <c r="FE12" s="318"/>
      <c r="FF12" s="318"/>
      <c r="FG12" s="318"/>
      <c r="FH12" s="318"/>
      <c r="FI12" s="318"/>
      <c r="FJ12" s="318"/>
      <c r="FK12" s="318"/>
      <c r="FL12" s="318"/>
      <c r="FM12" s="318"/>
      <c r="FN12" s="318"/>
      <c r="FO12" s="318"/>
      <c r="FP12" s="318"/>
      <c r="FQ12" s="318"/>
      <c r="FR12" s="318"/>
      <c r="FS12" s="318"/>
      <c r="FT12" s="318"/>
      <c r="FU12" s="318"/>
      <c r="FV12" s="318"/>
      <c r="FW12" s="318"/>
      <c r="FX12" s="318"/>
      <c r="FY12" s="318"/>
      <c r="FZ12" s="318"/>
      <c r="GA12" s="318"/>
      <c r="GB12" s="318"/>
      <c r="GC12" s="318"/>
      <c r="GD12" s="318"/>
      <c r="GE12" s="318"/>
      <c r="GF12" s="318"/>
      <c r="GG12" s="318"/>
      <c r="GH12" s="318"/>
      <c r="GI12" s="318"/>
      <c r="GJ12" s="318"/>
      <c r="GK12" s="318"/>
      <c r="GL12" s="318"/>
      <c r="GM12" s="318"/>
      <c r="GN12" s="318"/>
      <c r="GO12" s="318"/>
      <c r="GP12" s="318"/>
      <c r="GQ12" s="318"/>
      <c r="GR12" s="318"/>
      <c r="GS12" s="318"/>
      <c r="GT12" s="318"/>
      <c r="GU12" s="318"/>
      <c r="GV12" s="318"/>
      <c r="GW12" s="318"/>
      <c r="GX12" s="318"/>
      <c r="GY12" s="318"/>
      <c r="GZ12" s="318"/>
      <c r="HA12" s="318"/>
      <c r="HB12" s="318"/>
      <c r="HC12" s="318"/>
      <c r="HD12" s="318"/>
      <c r="HE12" s="318"/>
      <c r="HF12" s="318"/>
      <c r="HG12" s="318"/>
      <c r="HH12" s="318"/>
      <c r="HI12" s="318"/>
      <c r="HJ12" s="318"/>
      <c r="HK12" s="318"/>
      <c r="HL12" s="318"/>
      <c r="HM12" s="318"/>
      <c r="HN12" s="318"/>
      <c r="HO12" s="318"/>
      <c r="HP12" s="318"/>
      <c r="HQ12" s="318"/>
      <c r="HR12" s="318"/>
      <c r="HS12" s="318"/>
      <c r="HT12" s="318"/>
      <c r="HU12" s="318"/>
      <c r="HV12" s="318"/>
      <c r="HW12" s="318"/>
      <c r="HX12" s="318"/>
      <c r="HY12" s="318"/>
      <c r="HZ12" s="318"/>
      <c r="IA12" s="318"/>
      <c r="IB12" s="318"/>
      <c r="IC12" s="318"/>
      <c r="ID12" s="318"/>
      <c r="IE12" s="318"/>
      <c r="IF12" s="318"/>
      <c r="IG12" s="318"/>
      <c r="IH12" s="318"/>
      <c r="II12" s="318"/>
      <c r="IJ12" s="318"/>
      <c r="IK12" s="318"/>
      <c r="IL12" s="318"/>
      <c r="IM12" s="318"/>
      <c r="IN12" s="318"/>
      <c r="IO12" s="318"/>
      <c r="IP12" s="318"/>
      <c r="IQ12" s="318"/>
      <c r="IR12" s="318"/>
      <c r="IS12" s="318"/>
    </row>
    <row r="13" s="316" customFormat="1" ht="17.25" customHeight="1" spans="1:253">
      <c r="A13" s="318"/>
      <c r="B13" s="318"/>
      <c r="C13" s="318"/>
      <c r="D13" s="318"/>
      <c r="E13" s="318"/>
      <c r="F13" s="318"/>
      <c r="G13" s="318"/>
      <c r="H13" s="318"/>
      <c r="I13" s="318"/>
      <c r="J13" s="318"/>
      <c r="K13" s="318"/>
      <c r="L13" s="318"/>
      <c r="M13" s="318"/>
      <c r="N13" s="318"/>
      <c r="O13" s="318"/>
      <c r="P13" s="318"/>
      <c r="Q13" s="318"/>
      <c r="R13" s="318"/>
      <c r="S13" s="318"/>
      <c r="T13" s="318"/>
      <c r="U13" s="318"/>
      <c r="V13" s="318"/>
      <c r="W13" s="318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318"/>
      <c r="AN13" s="318"/>
      <c r="AO13" s="318"/>
      <c r="AP13" s="318"/>
      <c r="AQ13" s="318"/>
      <c r="AR13" s="318"/>
      <c r="AS13" s="318"/>
      <c r="AT13" s="318"/>
      <c r="AU13" s="318"/>
      <c r="AV13" s="318"/>
      <c r="AW13" s="318"/>
      <c r="AX13" s="318"/>
      <c r="AY13" s="318"/>
      <c r="AZ13" s="318"/>
      <c r="BA13" s="318"/>
      <c r="BB13" s="318"/>
      <c r="BC13" s="318"/>
      <c r="BD13" s="318"/>
      <c r="BE13" s="318"/>
      <c r="BF13" s="318"/>
      <c r="BG13" s="318"/>
      <c r="BH13" s="318"/>
      <c r="BI13" s="318"/>
      <c r="BJ13" s="318"/>
      <c r="BK13" s="318"/>
      <c r="BL13" s="318"/>
      <c r="BM13" s="318"/>
      <c r="BN13" s="318"/>
      <c r="BO13" s="318"/>
      <c r="BP13" s="318"/>
      <c r="BQ13" s="318"/>
      <c r="BR13" s="318"/>
      <c r="BS13" s="318"/>
      <c r="BT13" s="318"/>
      <c r="BU13" s="318"/>
      <c r="BV13" s="318"/>
      <c r="BW13" s="318"/>
      <c r="BX13" s="318"/>
      <c r="BY13" s="318"/>
      <c r="BZ13" s="318"/>
      <c r="CA13" s="318"/>
      <c r="CB13" s="318"/>
      <c r="CC13" s="318"/>
      <c r="CD13" s="318"/>
      <c r="CE13" s="318"/>
      <c r="CF13" s="318"/>
      <c r="CG13" s="318"/>
      <c r="CH13" s="318"/>
      <c r="CI13" s="318"/>
      <c r="CJ13" s="318"/>
      <c r="CK13" s="318"/>
      <c r="CL13" s="318"/>
      <c r="CM13" s="318"/>
      <c r="CN13" s="318"/>
      <c r="CO13" s="318"/>
      <c r="CP13" s="318"/>
      <c r="CQ13" s="318"/>
      <c r="CR13" s="318"/>
      <c r="CS13" s="318"/>
      <c r="CT13" s="318"/>
      <c r="CU13" s="318"/>
      <c r="CV13" s="318"/>
      <c r="CW13" s="318"/>
      <c r="CX13" s="318"/>
      <c r="CY13" s="318"/>
      <c r="CZ13" s="318"/>
      <c r="DA13" s="318"/>
      <c r="DB13" s="318"/>
      <c r="DC13" s="318"/>
      <c r="DD13" s="318"/>
      <c r="DE13" s="318"/>
      <c r="DF13" s="318"/>
      <c r="DG13" s="318"/>
      <c r="DH13" s="318"/>
      <c r="DI13" s="318"/>
      <c r="DJ13" s="318"/>
      <c r="DK13" s="318"/>
      <c r="DL13" s="318"/>
      <c r="DM13" s="318"/>
      <c r="DN13" s="318"/>
      <c r="DO13" s="318"/>
      <c r="DP13" s="318"/>
      <c r="DQ13" s="318"/>
      <c r="DR13" s="318"/>
      <c r="DS13" s="318"/>
      <c r="DT13" s="318"/>
      <c r="DU13" s="318"/>
      <c r="DV13" s="318"/>
      <c r="DW13" s="318"/>
      <c r="DX13" s="318"/>
      <c r="DY13" s="318"/>
      <c r="DZ13" s="318"/>
      <c r="EA13" s="318"/>
      <c r="EB13" s="318"/>
      <c r="EC13" s="318"/>
      <c r="ED13" s="318"/>
      <c r="EE13" s="318"/>
      <c r="EF13" s="318"/>
      <c r="EG13" s="318"/>
      <c r="EH13" s="318"/>
      <c r="EI13" s="318"/>
      <c r="EJ13" s="318"/>
      <c r="EK13" s="318"/>
      <c r="EL13" s="318"/>
      <c r="EM13" s="318"/>
      <c r="EN13" s="318"/>
      <c r="EO13" s="318"/>
      <c r="EP13" s="318"/>
      <c r="EQ13" s="318"/>
      <c r="ER13" s="318"/>
      <c r="ES13" s="318"/>
      <c r="ET13" s="318"/>
      <c r="EU13" s="318"/>
      <c r="EV13" s="318"/>
      <c r="EW13" s="318"/>
      <c r="EX13" s="318"/>
      <c r="EY13" s="318"/>
      <c r="EZ13" s="318"/>
      <c r="FA13" s="318"/>
      <c r="FB13" s="318"/>
      <c r="FC13" s="318"/>
      <c r="FD13" s="318"/>
      <c r="FE13" s="318"/>
      <c r="FF13" s="318"/>
      <c r="FG13" s="318"/>
      <c r="FH13" s="318"/>
      <c r="FI13" s="318"/>
      <c r="FJ13" s="318"/>
      <c r="FK13" s="318"/>
      <c r="FL13" s="318"/>
      <c r="FM13" s="318"/>
      <c r="FN13" s="318"/>
      <c r="FO13" s="318"/>
      <c r="FP13" s="318"/>
      <c r="FQ13" s="318"/>
      <c r="FR13" s="318"/>
      <c r="FS13" s="318"/>
      <c r="FT13" s="318"/>
      <c r="FU13" s="318"/>
      <c r="FV13" s="318"/>
      <c r="FW13" s="318"/>
      <c r="FX13" s="318"/>
      <c r="FY13" s="318"/>
      <c r="FZ13" s="318"/>
      <c r="GA13" s="318"/>
      <c r="GB13" s="318"/>
      <c r="GC13" s="318"/>
      <c r="GD13" s="318"/>
      <c r="GE13" s="318"/>
      <c r="GF13" s="318"/>
      <c r="GG13" s="318"/>
      <c r="GH13" s="318"/>
      <c r="GI13" s="318"/>
      <c r="GJ13" s="318"/>
      <c r="GK13" s="318"/>
      <c r="GL13" s="318"/>
      <c r="GM13" s="318"/>
      <c r="GN13" s="318"/>
      <c r="GO13" s="318"/>
      <c r="GP13" s="318"/>
      <c r="GQ13" s="318"/>
      <c r="GR13" s="318"/>
      <c r="GS13" s="318"/>
      <c r="GT13" s="318"/>
      <c r="GU13" s="318"/>
      <c r="GV13" s="318"/>
      <c r="GW13" s="318"/>
      <c r="GX13" s="318"/>
      <c r="GY13" s="318"/>
      <c r="GZ13" s="318"/>
      <c r="HA13" s="318"/>
      <c r="HB13" s="318"/>
      <c r="HC13" s="318"/>
      <c r="HD13" s="318"/>
      <c r="HE13" s="318"/>
      <c r="HF13" s="318"/>
      <c r="HG13" s="318"/>
      <c r="HH13" s="318"/>
      <c r="HI13" s="318"/>
      <c r="HJ13" s="318"/>
      <c r="HK13" s="318"/>
      <c r="HL13" s="318"/>
      <c r="HM13" s="318"/>
      <c r="HN13" s="318"/>
      <c r="HO13" s="318"/>
      <c r="HP13" s="318"/>
      <c r="HQ13" s="318"/>
      <c r="HR13" s="318"/>
      <c r="HS13" s="318"/>
      <c r="HT13" s="318"/>
      <c r="HU13" s="318"/>
      <c r="HV13" s="318"/>
      <c r="HW13" s="318"/>
      <c r="HX13" s="318"/>
      <c r="HY13" s="318"/>
      <c r="HZ13" s="318"/>
      <c r="IA13" s="318"/>
      <c r="IB13" s="318"/>
      <c r="IC13" s="318"/>
      <c r="ID13" s="318"/>
      <c r="IE13" s="318"/>
      <c r="IF13" s="318"/>
      <c r="IG13" s="318"/>
      <c r="IH13" s="318"/>
      <c r="II13" s="318"/>
      <c r="IJ13" s="318"/>
      <c r="IK13" s="318"/>
      <c r="IL13" s="318"/>
      <c r="IM13" s="318"/>
      <c r="IN13" s="318"/>
      <c r="IO13" s="318"/>
      <c r="IP13" s="318"/>
      <c r="IQ13" s="318"/>
      <c r="IR13" s="318"/>
      <c r="IS13" s="318"/>
    </row>
    <row r="14" s="316" customFormat="1" ht="17.25" customHeight="1" spans="1:253">
      <c r="A14" s="318"/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  <c r="CF14" s="318"/>
      <c r="CG14" s="318"/>
      <c r="CH14" s="318"/>
      <c r="CI14" s="318"/>
      <c r="CJ14" s="318"/>
      <c r="CK14" s="318"/>
      <c r="CL14" s="318"/>
      <c r="CM14" s="318"/>
      <c r="CN14" s="318"/>
      <c r="CO14" s="318"/>
      <c r="CP14" s="318"/>
      <c r="CQ14" s="318"/>
      <c r="CR14" s="318"/>
      <c r="CS14" s="318"/>
      <c r="CT14" s="318"/>
      <c r="CU14" s="318"/>
      <c r="CV14" s="318"/>
      <c r="CW14" s="318"/>
      <c r="CX14" s="318"/>
      <c r="CY14" s="318"/>
      <c r="CZ14" s="318"/>
      <c r="DA14" s="318"/>
      <c r="DB14" s="318"/>
      <c r="DC14" s="318"/>
      <c r="DD14" s="318"/>
      <c r="DE14" s="318"/>
      <c r="DF14" s="318"/>
      <c r="DG14" s="318"/>
      <c r="DH14" s="318"/>
      <c r="DI14" s="318"/>
      <c r="DJ14" s="318"/>
      <c r="DK14" s="318"/>
      <c r="DL14" s="318"/>
      <c r="DM14" s="318"/>
      <c r="DN14" s="318"/>
      <c r="DO14" s="318"/>
      <c r="DP14" s="318"/>
      <c r="DQ14" s="318"/>
      <c r="DR14" s="318"/>
      <c r="DS14" s="318"/>
      <c r="DT14" s="318"/>
      <c r="DU14" s="318"/>
      <c r="DV14" s="318"/>
      <c r="DW14" s="318"/>
      <c r="DX14" s="318"/>
      <c r="DY14" s="318"/>
      <c r="DZ14" s="318"/>
      <c r="EA14" s="318"/>
      <c r="EB14" s="318"/>
      <c r="EC14" s="318"/>
      <c r="ED14" s="318"/>
      <c r="EE14" s="318"/>
      <c r="EF14" s="318"/>
      <c r="EG14" s="318"/>
      <c r="EH14" s="318"/>
      <c r="EI14" s="318"/>
      <c r="EJ14" s="318"/>
      <c r="EK14" s="318"/>
      <c r="EL14" s="318"/>
      <c r="EM14" s="318"/>
      <c r="EN14" s="318"/>
      <c r="EO14" s="318"/>
      <c r="EP14" s="318"/>
      <c r="EQ14" s="318"/>
      <c r="ER14" s="318"/>
      <c r="ES14" s="318"/>
      <c r="ET14" s="318"/>
      <c r="EU14" s="318"/>
      <c r="EV14" s="318"/>
      <c r="EW14" s="318"/>
      <c r="EX14" s="318"/>
      <c r="EY14" s="318"/>
      <c r="EZ14" s="318"/>
      <c r="FA14" s="318"/>
      <c r="FB14" s="318"/>
      <c r="FC14" s="318"/>
      <c r="FD14" s="318"/>
      <c r="FE14" s="318"/>
      <c r="FF14" s="318"/>
      <c r="FG14" s="318"/>
      <c r="FH14" s="318"/>
      <c r="FI14" s="318"/>
      <c r="FJ14" s="318"/>
      <c r="FK14" s="318"/>
      <c r="FL14" s="318"/>
      <c r="FM14" s="318"/>
      <c r="FN14" s="318"/>
      <c r="FO14" s="318"/>
      <c r="FP14" s="318"/>
      <c r="FQ14" s="318"/>
      <c r="FR14" s="318"/>
      <c r="FS14" s="318"/>
      <c r="FT14" s="318"/>
      <c r="FU14" s="318"/>
      <c r="FV14" s="318"/>
      <c r="FW14" s="318"/>
      <c r="FX14" s="318"/>
      <c r="FY14" s="318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8"/>
      <c r="IB14" s="318"/>
      <c r="IC14" s="318"/>
      <c r="ID14" s="318"/>
      <c r="IE14" s="318"/>
      <c r="IF14" s="318"/>
      <c r="IG14" s="318"/>
      <c r="IH14" s="318"/>
      <c r="II14" s="318"/>
      <c r="IJ14" s="318"/>
      <c r="IK14" s="318"/>
      <c r="IL14" s="318"/>
      <c r="IM14" s="318"/>
      <c r="IN14" s="318"/>
      <c r="IO14" s="318"/>
      <c r="IP14" s="318"/>
      <c r="IQ14" s="318"/>
      <c r="IR14" s="318"/>
      <c r="IS14" s="318"/>
    </row>
    <row r="15" s="316" customFormat="1" ht="17.25" customHeight="1" spans="1:253">
      <c r="A15" s="318"/>
      <c r="B15" s="318"/>
      <c r="C15" s="318"/>
      <c r="D15" s="318"/>
      <c r="E15" s="318"/>
      <c r="F15" s="318"/>
      <c r="G15" s="318"/>
      <c r="H15" s="318"/>
      <c r="I15" s="318"/>
      <c r="J15" s="318"/>
      <c r="K15" s="318"/>
      <c r="L15" s="318"/>
      <c r="M15" s="318"/>
      <c r="N15" s="318"/>
      <c r="O15" s="318"/>
      <c r="P15" s="318"/>
      <c r="Q15" s="318"/>
      <c r="R15" s="318"/>
      <c r="S15" s="318"/>
      <c r="T15" s="318"/>
      <c r="U15" s="318"/>
      <c r="V15" s="318"/>
      <c r="W15" s="318"/>
      <c r="X15" s="318"/>
      <c r="Y15" s="318"/>
      <c r="Z15" s="318"/>
      <c r="AA15" s="318"/>
      <c r="AB15" s="318"/>
      <c r="AC15" s="318"/>
      <c r="AD15" s="318"/>
      <c r="AE15" s="318"/>
      <c r="AF15" s="318"/>
      <c r="AG15" s="318"/>
      <c r="AH15" s="318"/>
      <c r="AI15" s="318"/>
      <c r="AJ15" s="318"/>
      <c r="AK15" s="318"/>
      <c r="AL15" s="318"/>
      <c r="AM15" s="318"/>
      <c r="AN15" s="318"/>
      <c r="AO15" s="318"/>
      <c r="AP15" s="318"/>
      <c r="AQ15" s="318"/>
      <c r="AR15" s="318"/>
      <c r="AS15" s="318"/>
      <c r="AT15" s="318"/>
      <c r="AU15" s="318"/>
      <c r="AV15" s="318"/>
      <c r="AW15" s="318"/>
      <c r="AX15" s="318"/>
      <c r="AY15" s="318"/>
      <c r="AZ15" s="318"/>
      <c r="BA15" s="318"/>
      <c r="BB15" s="318"/>
      <c r="BC15" s="318"/>
      <c r="BD15" s="318"/>
      <c r="BE15" s="318"/>
      <c r="BF15" s="318"/>
      <c r="BG15" s="318"/>
      <c r="BH15" s="318"/>
      <c r="BI15" s="318"/>
      <c r="BJ15" s="318"/>
      <c r="BK15" s="318"/>
      <c r="BL15" s="318"/>
      <c r="BM15" s="318"/>
      <c r="BN15" s="318"/>
      <c r="BO15" s="318"/>
      <c r="BP15" s="318"/>
      <c r="BQ15" s="318"/>
      <c r="BR15" s="318"/>
      <c r="BS15" s="318"/>
      <c r="BT15" s="318"/>
      <c r="BU15" s="318"/>
      <c r="BV15" s="318"/>
      <c r="BW15" s="318"/>
      <c r="BX15" s="318"/>
      <c r="BY15" s="318"/>
      <c r="BZ15" s="318"/>
      <c r="CA15" s="318"/>
      <c r="CB15" s="318"/>
      <c r="CC15" s="318"/>
      <c r="CD15" s="318"/>
      <c r="CE15" s="318"/>
      <c r="CF15" s="318"/>
      <c r="CG15" s="318"/>
      <c r="CH15" s="318"/>
      <c r="CI15" s="318"/>
      <c r="CJ15" s="318"/>
      <c r="CK15" s="318"/>
      <c r="CL15" s="318"/>
      <c r="CM15" s="318"/>
      <c r="CN15" s="318"/>
      <c r="CO15" s="318"/>
      <c r="CP15" s="318"/>
      <c r="CQ15" s="318"/>
      <c r="CR15" s="318"/>
      <c r="CS15" s="318"/>
      <c r="CT15" s="318"/>
      <c r="CU15" s="318"/>
      <c r="CV15" s="318"/>
      <c r="CW15" s="318"/>
      <c r="CX15" s="318"/>
      <c r="CY15" s="318"/>
      <c r="CZ15" s="318"/>
      <c r="DA15" s="318"/>
      <c r="DB15" s="318"/>
      <c r="DC15" s="318"/>
      <c r="DD15" s="318"/>
      <c r="DE15" s="318"/>
      <c r="DF15" s="318"/>
      <c r="DG15" s="318"/>
      <c r="DH15" s="318"/>
      <c r="DI15" s="318"/>
      <c r="DJ15" s="318"/>
      <c r="DK15" s="318"/>
      <c r="DL15" s="318"/>
      <c r="DM15" s="318"/>
      <c r="DN15" s="318"/>
      <c r="DO15" s="318"/>
      <c r="DP15" s="318"/>
      <c r="DQ15" s="318"/>
      <c r="DR15" s="318"/>
      <c r="DS15" s="318"/>
      <c r="DT15" s="318"/>
      <c r="DU15" s="318"/>
      <c r="DV15" s="318"/>
      <c r="DW15" s="318"/>
      <c r="DX15" s="318"/>
      <c r="DY15" s="318"/>
      <c r="DZ15" s="318"/>
      <c r="EA15" s="318"/>
      <c r="EB15" s="318"/>
      <c r="EC15" s="318"/>
      <c r="ED15" s="318"/>
      <c r="EE15" s="318"/>
      <c r="EF15" s="318"/>
      <c r="EG15" s="318"/>
      <c r="EH15" s="318"/>
      <c r="EI15" s="318"/>
      <c r="EJ15" s="318"/>
      <c r="EK15" s="318"/>
      <c r="EL15" s="318"/>
      <c r="EM15" s="318"/>
      <c r="EN15" s="318"/>
      <c r="EO15" s="318"/>
      <c r="EP15" s="318"/>
      <c r="EQ15" s="318"/>
      <c r="ER15" s="318"/>
      <c r="ES15" s="318"/>
      <c r="ET15" s="318"/>
      <c r="EU15" s="318"/>
      <c r="EV15" s="318"/>
      <c r="EW15" s="318"/>
      <c r="EX15" s="318"/>
      <c r="EY15" s="318"/>
      <c r="EZ15" s="318"/>
      <c r="FA15" s="318"/>
      <c r="FB15" s="318"/>
      <c r="FC15" s="318"/>
      <c r="FD15" s="318"/>
      <c r="FE15" s="318"/>
      <c r="FF15" s="318"/>
      <c r="FG15" s="318"/>
      <c r="FH15" s="318"/>
      <c r="FI15" s="318"/>
      <c r="FJ15" s="318"/>
      <c r="FK15" s="318"/>
      <c r="FL15" s="318"/>
      <c r="FM15" s="318"/>
      <c r="FN15" s="318"/>
      <c r="FO15" s="318"/>
      <c r="FP15" s="318"/>
      <c r="FQ15" s="318"/>
      <c r="FR15" s="318"/>
      <c r="FS15" s="318"/>
      <c r="FT15" s="318"/>
      <c r="FU15" s="318"/>
      <c r="FV15" s="318"/>
      <c r="FW15" s="318"/>
      <c r="FX15" s="318"/>
      <c r="FY15" s="318"/>
      <c r="FZ15" s="318"/>
      <c r="GA15" s="318"/>
      <c r="GB15" s="318"/>
      <c r="GC15" s="318"/>
      <c r="GD15" s="318"/>
      <c r="GE15" s="318"/>
      <c r="GF15" s="318"/>
      <c r="GG15" s="318"/>
      <c r="GH15" s="318"/>
      <c r="GI15" s="318"/>
      <c r="GJ15" s="318"/>
      <c r="GK15" s="318"/>
      <c r="GL15" s="318"/>
      <c r="GM15" s="318"/>
      <c r="GN15" s="318"/>
      <c r="GO15" s="318"/>
      <c r="GP15" s="318"/>
      <c r="GQ15" s="318"/>
      <c r="GR15" s="318"/>
      <c r="GS15" s="318"/>
      <c r="GT15" s="318"/>
      <c r="GU15" s="318"/>
      <c r="GV15" s="318"/>
      <c r="GW15" s="318"/>
      <c r="GX15" s="318"/>
      <c r="GY15" s="318"/>
      <c r="GZ15" s="318"/>
      <c r="HA15" s="318"/>
      <c r="HB15" s="318"/>
      <c r="HC15" s="318"/>
      <c r="HD15" s="318"/>
      <c r="HE15" s="318"/>
      <c r="HF15" s="318"/>
      <c r="HG15" s="318"/>
      <c r="HH15" s="318"/>
      <c r="HI15" s="318"/>
      <c r="HJ15" s="318"/>
      <c r="HK15" s="318"/>
      <c r="HL15" s="318"/>
      <c r="HM15" s="318"/>
      <c r="HN15" s="318"/>
      <c r="HO15" s="318"/>
      <c r="HP15" s="318"/>
      <c r="HQ15" s="318"/>
      <c r="HR15" s="318"/>
      <c r="HS15" s="318"/>
      <c r="HT15" s="318"/>
      <c r="HU15" s="318"/>
      <c r="HV15" s="318"/>
      <c r="HW15" s="318"/>
      <c r="HX15" s="318"/>
      <c r="HY15" s="318"/>
      <c r="HZ15" s="318"/>
      <c r="IA15" s="318"/>
      <c r="IB15" s="318"/>
      <c r="IC15" s="318"/>
      <c r="ID15" s="318"/>
      <c r="IE15" s="318"/>
      <c r="IF15" s="318"/>
      <c r="IG15" s="318"/>
      <c r="IH15" s="318"/>
      <c r="II15" s="318"/>
      <c r="IJ15" s="318"/>
      <c r="IK15" s="318"/>
      <c r="IL15" s="318"/>
      <c r="IM15" s="318"/>
      <c r="IN15" s="318"/>
      <c r="IO15" s="318"/>
      <c r="IP15" s="318"/>
      <c r="IQ15" s="318"/>
      <c r="IR15" s="318"/>
      <c r="IS15" s="318"/>
    </row>
    <row r="16" s="316" customFormat="1" ht="17.25" customHeight="1" spans="1:253">
      <c r="A16" s="318"/>
      <c r="B16" s="318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318"/>
      <c r="Z16" s="318"/>
      <c r="AA16" s="318"/>
      <c r="AB16" s="318"/>
      <c r="AC16" s="318"/>
      <c r="AD16" s="318"/>
      <c r="AE16" s="318"/>
      <c r="AF16" s="318"/>
      <c r="AG16" s="318"/>
      <c r="AH16" s="318"/>
      <c r="AI16" s="318"/>
      <c r="AJ16" s="318"/>
      <c r="AK16" s="318"/>
      <c r="AL16" s="318"/>
      <c r="AM16" s="318"/>
      <c r="AN16" s="318"/>
      <c r="AO16" s="318"/>
      <c r="AP16" s="318"/>
      <c r="AQ16" s="318"/>
      <c r="AR16" s="318"/>
      <c r="AS16" s="318"/>
      <c r="AT16" s="318"/>
      <c r="AU16" s="318"/>
      <c r="AV16" s="318"/>
      <c r="AW16" s="318"/>
      <c r="AX16" s="318"/>
      <c r="AY16" s="318"/>
      <c r="AZ16" s="318"/>
      <c r="BA16" s="318"/>
      <c r="BB16" s="318"/>
      <c r="BC16" s="318"/>
      <c r="BD16" s="318"/>
      <c r="BE16" s="318"/>
      <c r="BF16" s="318"/>
      <c r="BG16" s="318"/>
      <c r="BH16" s="318"/>
      <c r="BI16" s="318"/>
      <c r="BJ16" s="318"/>
      <c r="BK16" s="318"/>
      <c r="BL16" s="318"/>
      <c r="BM16" s="318"/>
      <c r="BN16" s="318"/>
      <c r="BO16" s="318"/>
      <c r="BP16" s="318"/>
      <c r="BQ16" s="318"/>
      <c r="BR16" s="318"/>
      <c r="BS16" s="318"/>
      <c r="BT16" s="318"/>
      <c r="BU16" s="318"/>
      <c r="BV16" s="318"/>
      <c r="BW16" s="318"/>
      <c r="BX16" s="318"/>
      <c r="BY16" s="318"/>
      <c r="BZ16" s="318"/>
      <c r="CA16" s="318"/>
      <c r="CB16" s="318"/>
      <c r="CC16" s="318"/>
      <c r="CD16" s="318"/>
      <c r="CE16" s="318"/>
      <c r="CF16" s="318"/>
      <c r="CG16" s="318"/>
      <c r="CH16" s="318"/>
      <c r="CI16" s="318"/>
      <c r="CJ16" s="318"/>
      <c r="CK16" s="318"/>
      <c r="CL16" s="318"/>
      <c r="CM16" s="318"/>
      <c r="CN16" s="318"/>
      <c r="CO16" s="318"/>
      <c r="CP16" s="318"/>
      <c r="CQ16" s="318"/>
      <c r="CR16" s="318"/>
      <c r="CS16" s="318"/>
      <c r="CT16" s="318"/>
      <c r="CU16" s="318"/>
      <c r="CV16" s="318"/>
      <c r="CW16" s="318"/>
      <c r="CX16" s="318"/>
      <c r="CY16" s="318"/>
      <c r="CZ16" s="318"/>
      <c r="DA16" s="318"/>
      <c r="DB16" s="318"/>
      <c r="DC16" s="318"/>
      <c r="DD16" s="318"/>
      <c r="DE16" s="318"/>
      <c r="DF16" s="318"/>
      <c r="DG16" s="318"/>
      <c r="DH16" s="318"/>
      <c r="DI16" s="318"/>
      <c r="DJ16" s="318"/>
      <c r="DK16" s="318"/>
      <c r="DL16" s="318"/>
      <c r="DM16" s="318"/>
      <c r="DN16" s="318"/>
      <c r="DO16" s="318"/>
      <c r="DP16" s="318"/>
      <c r="DQ16" s="318"/>
      <c r="DR16" s="318"/>
      <c r="DS16" s="318"/>
      <c r="DT16" s="318"/>
      <c r="DU16" s="318"/>
      <c r="DV16" s="318"/>
      <c r="DW16" s="318"/>
      <c r="DX16" s="318"/>
      <c r="DY16" s="318"/>
      <c r="DZ16" s="318"/>
      <c r="EA16" s="318"/>
      <c r="EB16" s="318"/>
      <c r="EC16" s="318"/>
      <c r="ED16" s="318"/>
      <c r="EE16" s="318"/>
      <c r="EF16" s="318"/>
      <c r="EG16" s="318"/>
      <c r="EH16" s="318"/>
      <c r="EI16" s="318"/>
      <c r="EJ16" s="318"/>
      <c r="EK16" s="318"/>
      <c r="EL16" s="318"/>
      <c r="EM16" s="318"/>
      <c r="EN16" s="318"/>
      <c r="EO16" s="318"/>
      <c r="EP16" s="318"/>
      <c r="EQ16" s="318"/>
      <c r="ER16" s="318"/>
      <c r="ES16" s="318"/>
      <c r="ET16" s="318"/>
      <c r="EU16" s="318"/>
      <c r="EV16" s="318"/>
      <c r="EW16" s="318"/>
      <c r="EX16" s="318"/>
      <c r="EY16" s="318"/>
      <c r="EZ16" s="318"/>
      <c r="FA16" s="318"/>
      <c r="FB16" s="318"/>
      <c r="FC16" s="318"/>
      <c r="FD16" s="318"/>
      <c r="FE16" s="318"/>
      <c r="FF16" s="318"/>
      <c r="FG16" s="318"/>
      <c r="FH16" s="318"/>
      <c r="FI16" s="318"/>
      <c r="FJ16" s="318"/>
      <c r="FK16" s="318"/>
      <c r="FL16" s="318"/>
      <c r="FM16" s="318"/>
      <c r="FN16" s="318"/>
      <c r="FO16" s="318"/>
      <c r="FP16" s="318"/>
      <c r="FQ16" s="318"/>
      <c r="FR16" s="318"/>
      <c r="FS16" s="318"/>
      <c r="FT16" s="318"/>
      <c r="FU16" s="318"/>
      <c r="FV16" s="318"/>
      <c r="FW16" s="318"/>
      <c r="FX16" s="318"/>
      <c r="FY16" s="318"/>
      <c r="FZ16" s="318"/>
      <c r="GA16" s="318"/>
      <c r="GB16" s="318"/>
      <c r="GC16" s="318"/>
      <c r="GD16" s="318"/>
      <c r="GE16" s="318"/>
      <c r="GF16" s="318"/>
      <c r="GG16" s="318"/>
      <c r="GH16" s="318"/>
      <c r="GI16" s="318"/>
      <c r="GJ16" s="318"/>
      <c r="GK16" s="318"/>
      <c r="GL16" s="318"/>
      <c r="GM16" s="318"/>
      <c r="GN16" s="318"/>
      <c r="GO16" s="318"/>
      <c r="GP16" s="318"/>
      <c r="GQ16" s="318"/>
      <c r="GR16" s="318"/>
      <c r="GS16" s="318"/>
      <c r="GT16" s="318"/>
      <c r="GU16" s="318"/>
      <c r="GV16" s="318"/>
      <c r="GW16" s="318"/>
      <c r="GX16" s="318"/>
      <c r="GY16" s="318"/>
      <c r="GZ16" s="318"/>
      <c r="HA16" s="318"/>
      <c r="HB16" s="318"/>
      <c r="HC16" s="318"/>
      <c r="HD16" s="318"/>
      <c r="HE16" s="318"/>
      <c r="HF16" s="318"/>
      <c r="HG16" s="318"/>
      <c r="HH16" s="318"/>
      <c r="HI16" s="318"/>
      <c r="HJ16" s="318"/>
      <c r="HK16" s="318"/>
      <c r="HL16" s="318"/>
      <c r="HM16" s="318"/>
      <c r="HN16" s="318"/>
      <c r="HO16" s="318"/>
      <c r="HP16" s="318"/>
      <c r="HQ16" s="318"/>
      <c r="HR16" s="318"/>
      <c r="HS16" s="318"/>
      <c r="HT16" s="318"/>
      <c r="HU16" s="318"/>
      <c r="HV16" s="318"/>
      <c r="HW16" s="318"/>
      <c r="HX16" s="318"/>
      <c r="HY16" s="318"/>
      <c r="HZ16" s="318"/>
      <c r="IA16" s="318"/>
      <c r="IB16" s="318"/>
      <c r="IC16" s="318"/>
      <c r="ID16" s="318"/>
      <c r="IE16" s="318"/>
      <c r="IF16" s="318"/>
      <c r="IG16" s="318"/>
      <c r="IH16" s="318"/>
      <c r="II16" s="318"/>
      <c r="IJ16" s="318"/>
      <c r="IK16" s="318"/>
      <c r="IL16" s="318"/>
      <c r="IM16" s="318"/>
      <c r="IN16" s="318"/>
      <c r="IO16" s="318"/>
      <c r="IP16" s="318"/>
      <c r="IQ16" s="318"/>
      <c r="IR16" s="318"/>
      <c r="IS16" s="318"/>
    </row>
    <row r="17" s="317" customFormat="1" ht="17.25" customHeight="1"/>
    <row r="18" s="316" customFormat="1" customHeight="1"/>
    <row r="19" s="316" customFormat="1" customHeight="1"/>
    <row r="20" s="316" customFormat="1" customHeight="1" spans="1:253">
      <c r="A20" s="318"/>
      <c r="B20" s="318"/>
      <c r="C20" s="318"/>
      <c r="D20" s="318"/>
      <c r="E20" s="318"/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18"/>
      <c r="AU20" s="318"/>
      <c r="AV20" s="318"/>
      <c r="AW20" s="318"/>
      <c r="AX20" s="318"/>
      <c r="AY20" s="318"/>
      <c r="AZ20" s="318"/>
      <c r="BA20" s="318"/>
      <c r="BB20" s="318"/>
      <c r="BC20" s="318"/>
      <c r="BD20" s="318"/>
      <c r="BE20" s="318"/>
      <c r="BF20" s="318"/>
      <c r="BG20" s="318"/>
      <c r="BH20" s="318"/>
      <c r="BI20" s="318"/>
      <c r="BJ20" s="318"/>
      <c r="BK20" s="318"/>
      <c r="BL20" s="318"/>
      <c r="BM20" s="318"/>
      <c r="BN20" s="318"/>
      <c r="BO20" s="318"/>
      <c r="BP20" s="318"/>
      <c r="BQ20" s="318"/>
      <c r="BR20" s="318"/>
      <c r="BS20" s="318"/>
      <c r="BT20" s="318"/>
      <c r="BU20" s="318"/>
      <c r="BV20" s="318"/>
      <c r="BW20" s="318"/>
      <c r="BX20" s="318"/>
      <c r="BY20" s="318"/>
      <c r="BZ20" s="318"/>
      <c r="CA20" s="318"/>
      <c r="CB20" s="318"/>
      <c r="CC20" s="318"/>
      <c r="CD20" s="318"/>
      <c r="CE20" s="318"/>
      <c r="CF20" s="318"/>
      <c r="CG20" s="318"/>
      <c r="CH20" s="318"/>
      <c r="CI20" s="318"/>
      <c r="CJ20" s="318"/>
      <c r="CK20" s="318"/>
      <c r="CL20" s="318"/>
      <c r="CM20" s="318"/>
      <c r="CN20" s="318"/>
      <c r="CO20" s="318"/>
      <c r="CP20" s="318"/>
      <c r="CQ20" s="318"/>
      <c r="CR20" s="318"/>
      <c r="CS20" s="318"/>
      <c r="CT20" s="318"/>
      <c r="CU20" s="318"/>
      <c r="CV20" s="318"/>
      <c r="CW20" s="318"/>
      <c r="CX20" s="318"/>
      <c r="CY20" s="318"/>
      <c r="CZ20" s="318"/>
      <c r="DA20" s="318"/>
      <c r="DB20" s="318"/>
      <c r="DC20" s="318"/>
      <c r="DD20" s="318"/>
      <c r="DE20" s="318"/>
      <c r="DF20" s="318"/>
      <c r="DG20" s="318"/>
      <c r="DH20" s="318"/>
      <c r="DI20" s="318"/>
      <c r="DJ20" s="318"/>
      <c r="DK20" s="318"/>
      <c r="DL20" s="318"/>
      <c r="DM20" s="318"/>
      <c r="DN20" s="318"/>
      <c r="DO20" s="318"/>
      <c r="DP20" s="318"/>
      <c r="DQ20" s="318"/>
      <c r="DR20" s="318"/>
      <c r="DS20" s="318"/>
      <c r="DT20" s="318"/>
      <c r="DU20" s="318"/>
      <c r="DV20" s="318"/>
      <c r="DW20" s="318"/>
      <c r="DX20" s="318"/>
      <c r="DY20" s="318"/>
      <c r="DZ20" s="318"/>
      <c r="EA20" s="318"/>
      <c r="EB20" s="318"/>
      <c r="EC20" s="318"/>
      <c r="ED20" s="318"/>
      <c r="EE20" s="318"/>
      <c r="EF20" s="318"/>
      <c r="EG20" s="318"/>
      <c r="EH20" s="318"/>
      <c r="EI20" s="318"/>
      <c r="EJ20" s="318"/>
      <c r="EK20" s="318"/>
      <c r="EL20" s="318"/>
      <c r="EM20" s="318"/>
      <c r="EN20" s="318"/>
      <c r="EO20" s="318"/>
      <c r="EP20" s="318"/>
      <c r="EQ20" s="318"/>
      <c r="ER20" s="318"/>
      <c r="ES20" s="318"/>
      <c r="ET20" s="318"/>
      <c r="EU20" s="318"/>
      <c r="EV20" s="318"/>
      <c r="EW20" s="318"/>
      <c r="EX20" s="318"/>
      <c r="EY20" s="318"/>
      <c r="EZ20" s="318"/>
      <c r="FA20" s="318"/>
      <c r="FB20" s="318"/>
      <c r="FC20" s="318"/>
      <c r="FD20" s="318"/>
      <c r="FE20" s="318"/>
      <c r="FF20" s="318"/>
      <c r="FG20" s="318"/>
      <c r="FH20" s="318"/>
      <c r="FI20" s="318"/>
      <c r="FJ20" s="318"/>
      <c r="FK20" s="318"/>
      <c r="FL20" s="318"/>
      <c r="FM20" s="318"/>
      <c r="FN20" s="318"/>
      <c r="FO20" s="318"/>
      <c r="FP20" s="318"/>
      <c r="FQ20" s="318"/>
      <c r="FR20" s="318"/>
      <c r="FS20" s="318"/>
      <c r="FT20" s="318"/>
      <c r="FU20" s="318"/>
      <c r="FV20" s="318"/>
      <c r="FW20" s="318"/>
      <c r="FX20" s="318"/>
      <c r="FY20" s="318"/>
      <c r="FZ20" s="318"/>
      <c r="GA20" s="318"/>
      <c r="GB20" s="318"/>
      <c r="GC20" s="318"/>
      <c r="GD20" s="318"/>
      <c r="GE20" s="318"/>
      <c r="GF20" s="318"/>
      <c r="GG20" s="318"/>
      <c r="GH20" s="318"/>
      <c r="GI20" s="318"/>
      <c r="GJ20" s="318"/>
      <c r="GK20" s="318"/>
      <c r="GL20" s="318"/>
      <c r="GM20" s="318"/>
      <c r="GN20" s="318"/>
      <c r="GO20" s="318"/>
      <c r="GP20" s="318"/>
      <c r="GQ20" s="318"/>
      <c r="GR20" s="318"/>
      <c r="GS20" s="318"/>
      <c r="GT20" s="318"/>
      <c r="GU20" s="318"/>
      <c r="GV20" s="318"/>
      <c r="GW20" s="318"/>
      <c r="GX20" s="318"/>
      <c r="GY20" s="318"/>
      <c r="GZ20" s="318"/>
      <c r="HA20" s="318"/>
      <c r="HB20" s="318"/>
      <c r="HC20" s="318"/>
      <c r="HD20" s="318"/>
      <c r="HE20" s="318"/>
      <c r="HF20" s="318"/>
      <c r="HG20" s="318"/>
      <c r="HH20" s="318"/>
      <c r="HI20" s="318"/>
      <c r="HJ20" s="318"/>
      <c r="HK20" s="318"/>
      <c r="HL20" s="318"/>
      <c r="HM20" s="318"/>
      <c r="HN20" s="318"/>
      <c r="HO20" s="318"/>
      <c r="HP20" s="318"/>
      <c r="HQ20" s="318"/>
      <c r="HR20" s="318"/>
      <c r="HS20" s="318"/>
      <c r="HT20" s="318"/>
      <c r="HU20" s="318"/>
      <c r="HV20" s="318"/>
      <c r="HW20" s="318"/>
      <c r="HX20" s="318"/>
      <c r="HY20" s="318"/>
      <c r="HZ20" s="318"/>
      <c r="IA20" s="318"/>
      <c r="IB20" s="318"/>
      <c r="IC20" s="318"/>
      <c r="ID20" s="318"/>
      <c r="IE20" s="318"/>
      <c r="IF20" s="318"/>
      <c r="IG20" s="318"/>
      <c r="IH20" s="318"/>
      <c r="II20" s="318"/>
      <c r="IJ20" s="318"/>
      <c r="IK20" s="318"/>
      <c r="IL20" s="318"/>
      <c r="IM20" s="318"/>
      <c r="IN20" s="318"/>
      <c r="IO20" s="318"/>
      <c r="IP20" s="318"/>
      <c r="IQ20" s="318"/>
      <c r="IR20" s="318"/>
      <c r="IS20" s="318"/>
    </row>
    <row r="21" s="316" customFormat="1" customHeight="1"/>
    <row r="22" s="316" customFormat="1" customHeight="1"/>
    <row r="23" s="316" customFormat="1" customHeight="1"/>
    <row r="24" s="316" customFormat="1" customHeight="1" spans="1:253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18"/>
      <c r="AE24" s="318"/>
      <c r="AF24" s="318"/>
      <c r="AG24" s="318"/>
      <c r="AH24" s="318"/>
      <c r="AI24" s="318"/>
      <c r="AJ24" s="318"/>
      <c r="AK24" s="318"/>
      <c r="AL24" s="318"/>
      <c r="AM24" s="318"/>
      <c r="AN24" s="318"/>
      <c r="AO24" s="318"/>
      <c r="AP24" s="318"/>
      <c r="AQ24" s="318"/>
      <c r="AR24" s="318"/>
      <c r="AS24" s="318"/>
      <c r="AT24" s="318"/>
      <c r="AU24" s="318"/>
      <c r="AV24" s="318"/>
      <c r="AW24" s="318"/>
      <c r="AX24" s="318"/>
      <c r="AY24" s="318"/>
      <c r="AZ24" s="318"/>
      <c r="BA24" s="318"/>
      <c r="BB24" s="318"/>
      <c r="BC24" s="318"/>
      <c r="BD24" s="318"/>
      <c r="BE24" s="318"/>
      <c r="BF24" s="318"/>
      <c r="BG24" s="318"/>
      <c r="BH24" s="318"/>
      <c r="BI24" s="318"/>
      <c r="BJ24" s="318"/>
      <c r="BK24" s="318"/>
      <c r="BL24" s="318"/>
      <c r="BM24" s="318"/>
      <c r="BN24" s="318"/>
      <c r="BO24" s="318"/>
      <c r="BP24" s="318"/>
      <c r="BQ24" s="318"/>
      <c r="BR24" s="318"/>
      <c r="BS24" s="318"/>
      <c r="BT24" s="318"/>
      <c r="BU24" s="318"/>
      <c r="BV24" s="318"/>
      <c r="BW24" s="318"/>
      <c r="BX24" s="318"/>
      <c r="BY24" s="318"/>
      <c r="BZ24" s="318"/>
      <c r="CA24" s="318"/>
      <c r="CB24" s="318"/>
      <c r="CC24" s="318"/>
      <c r="CD24" s="318"/>
      <c r="CE24" s="318"/>
      <c r="CF24" s="318"/>
      <c r="CG24" s="318"/>
      <c r="CH24" s="318"/>
      <c r="CI24" s="318"/>
      <c r="CJ24" s="318"/>
      <c r="CK24" s="318"/>
      <c r="CL24" s="318"/>
      <c r="CM24" s="318"/>
      <c r="CN24" s="318"/>
      <c r="CO24" s="318"/>
      <c r="CP24" s="318"/>
      <c r="CQ24" s="318"/>
      <c r="CR24" s="318"/>
      <c r="CS24" s="318"/>
      <c r="CT24" s="318"/>
      <c r="CU24" s="318"/>
      <c r="CV24" s="318"/>
      <c r="CW24" s="318"/>
      <c r="CX24" s="318"/>
      <c r="CY24" s="318"/>
      <c r="CZ24" s="318"/>
      <c r="DA24" s="318"/>
      <c r="DB24" s="318"/>
      <c r="DC24" s="318"/>
      <c r="DD24" s="318"/>
      <c r="DE24" s="318"/>
      <c r="DF24" s="318"/>
      <c r="DG24" s="318"/>
      <c r="DH24" s="318"/>
      <c r="DI24" s="318"/>
      <c r="DJ24" s="318"/>
      <c r="DK24" s="318"/>
      <c r="DL24" s="318"/>
      <c r="DM24" s="318"/>
      <c r="DN24" s="318"/>
      <c r="DO24" s="318"/>
      <c r="DP24" s="318"/>
      <c r="DQ24" s="318"/>
      <c r="DR24" s="318"/>
      <c r="DS24" s="318"/>
      <c r="DT24" s="318"/>
      <c r="DU24" s="318"/>
      <c r="DV24" s="318"/>
      <c r="DW24" s="318"/>
      <c r="DX24" s="318"/>
      <c r="DY24" s="318"/>
      <c r="DZ24" s="318"/>
      <c r="EA24" s="318"/>
      <c r="EB24" s="318"/>
      <c r="EC24" s="318"/>
      <c r="ED24" s="318"/>
      <c r="EE24" s="318"/>
      <c r="EF24" s="318"/>
      <c r="EG24" s="318"/>
      <c r="EH24" s="318"/>
      <c r="EI24" s="318"/>
      <c r="EJ24" s="318"/>
      <c r="EK24" s="318"/>
      <c r="EL24" s="318"/>
      <c r="EM24" s="318"/>
      <c r="EN24" s="318"/>
      <c r="EO24" s="318"/>
      <c r="EP24" s="318"/>
      <c r="EQ24" s="318"/>
      <c r="ER24" s="318"/>
      <c r="ES24" s="318"/>
      <c r="ET24" s="318"/>
      <c r="EU24" s="318"/>
      <c r="EV24" s="318"/>
      <c r="EW24" s="318"/>
      <c r="EX24" s="318"/>
      <c r="EY24" s="318"/>
      <c r="EZ24" s="318"/>
      <c r="FA24" s="318"/>
      <c r="FB24" s="318"/>
      <c r="FC24" s="318"/>
      <c r="FD24" s="318"/>
      <c r="FE24" s="318"/>
      <c r="FF24" s="318"/>
      <c r="FG24" s="318"/>
      <c r="FH24" s="318"/>
      <c r="FI24" s="318"/>
      <c r="FJ24" s="318"/>
      <c r="FK24" s="318"/>
      <c r="FL24" s="318"/>
      <c r="FM24" s="318"/>
      <c r="FN24" s="318"/>
      <c r="FO24" s="318"/>
      <c r="FP24" s="318"/>
      <c r="FQ24" s="318"/>
      <c r="FR24" s="318"/>
      <c r="FS24" s="318"/>
      <c r="FT24" s="318"/>
      <c r="FU24" s="318"/>
      <c r="FV24" s="318"/>
      <c r="FW24" s="318"/>
      <c r="FX24" s="318"/>
      <c r="FY24" s="318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8"/>
      <c r="IB24" s="318"/>
      <c r="IC24" s="318"/>
      <c r="ID24" s="318"/>
      <c r="IE24" s="318"/>
      <c r="IF24" s="318"/>
      <c r="IG24" s="318"/>
      <c r="IH24" s="318"/>
      <c r="II24" s="318"/>
      <c r="IJ24" s="318"/>
      <c r="IK24" s="318"/>
      <c r="IL24" s="318"/>
      <c r="IM24" s="318"/>
      <c r="IN24" s="318"/>
      <c r="IO24" s="318"/>
      <c r="IP24" s="318"/>
      <c r="IQ24" s="318"/>
      <c r="IR24" s="318"/>
      <c r="IS24" s="318"/>
    </row>
  </sheetData>
  <sheetProtection formatCells="0" formatColumns="0" formatRows="0"/>
  <mergeCells count="15">
    <mergeCell ref="A2:Q2"/>
    <mergeCell ref="K5:M5"/>
    <mergeCell ref="O5:P5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N5:N6"/>
    <mergeCell ref="Q5:Q6"/>
  </mergeCells>
  <pageMargins left="0.75" right="0.75" top="1" bottom="1" header="0.511111111111111" footer="0.511111111111111"/>
  <pageSetup paperSize="9" scale="47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6"/>
  <sheetViews>
    <sheetView showGridLines="0" showZeros="0" workbookViewId="0">
      <selection activeCell="A3" sqref="A3"/>
    </sheetView>
  </sheetViews>
  <sheetFormatPr defaultColWidth="6.875" defaultRowHeight="12.75" customHeight="1"/>
  <cols>
    <col min="1" max="3" width="4.75" style="289" customWidth="1"/>
    <col min="4" max="4" width="8.75" style="289" customWidth="1"/>
    <col min="5" max="5" width="14.125" style="289" customWidth="1"/>
    <col min="6" max="6" width="24.125" style="289" customWidth="1"/>
    <col min="7" max="8" width="10.375" style="289" customWidth="1"/>
    <col min="9" max="9" width="10.875" style="289" customWidth="1"/>
    <col min="10" max="10" width="9.625" style="289" customWidth="1"/>
    <col min="11" max="11" width="8.625" style="289" customWidth="1"/>
    <col min="12" max="12" width="12.75" style="289" customWidth="1"/>
    <col min="13" max="13" width="9.75" style="289" customWidth="1"/>
    <col min="14" max="14" width="8.875" style="289" customWidth="1"/>
    <col min="15" max="16384" width="6.875" style="289"/>
  </cols>
  <sheetData>
    <row r="1" ht="25.5" customHeight="1" spans="1:14">
      <c r="A1" s="290"/>
      <c r="B1" s="290"/>
      <c r="C1" s="291"/>
      <c r="D1" s="291"/>
      <c r="E1" s="291"/>
      <c r="F1" s="292"/>
      <c r="G1" s="293"/>
      <c r="H1" s="293"/>
      <c r="N1" s="216" t="s">
        <v>55</v>
      </c>
    </row>
    <row r="2" ht="25.5" customHeight="1" spans="1:14">
      <c r="A2" s="294" t="s">
        <v>56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</row>
    <row r="3" ht="25.5" customHeight="1" spans="1:14">
      <c r="A3" s="295" t="s">
        <v>2</v>
      </c>
      <c r="B3" s="296"/>
      <c r="C3" s="297"/>
      <c r="D3" s="298"/>
      <c r="E3" s="299"/>
      <c r="F3" s="300"/>
      <c r="G3" s="293"/>
      <c r="H3" s="293"/>
      <c r="I3" s="314"/>
      <c r="J3" s="314"/>
      <c r="N3" s="237" t="s">
        <v>3</v>
      </c>
    </row>
    <row r="4" ht="29.25" customHeight="1" spans="1:14">
      <c r="A4" s="301" t="s">
        <v>57</v>
      </c>
      <c r="B4" s="301"/>
      <c r="C4" s="301"/>
      <c r="D4" s="302" t="s">
        <v>47</v>
      </c>
      <c r="E4" s="302" t="s">
        <v>48</v>
      </c>
      <c r="F4" s="302" t="s">
        <v>58</v>
      </c>
      <c r="G4" s="302" t="s">
        <v>9</v>
      </c>
      <c r="H4" s="301" t="s">
        <v>59</v>
      </c>
      <c r="I4" s="301"/>
      <c r="J4" s="301"/>
      <c r="K4" s="301"/>
      <c r="L4" s="301"/>
      <c r="M4" s="301"/>
      <c r="N4" s="301"/>
    </row>
    <row r="5" ht="25.5" customHeight="1" spans="1:14">
      <c r="A5" s="303" t="s">
        <v>60</v>
      </c>
      <c r="B5" s="304" t="s">
        <v>61</v>
      </c>
      <c r="C5" s="304" t="s">
        <v>62</v>
      </c>
      <c r="D5" s="302"/>
      <c r="E5" s="302"/>
      <c r="F5" s="302"/>
      <c r="G5" s="302"/>
      <c r="H5" s="305" t="s">
        <v>63</v>
      </c>
      <c r="I5" s="305"/>
      <c r="J5" s="305"/>
      <c r="K5" s="305"/>
      <c r="L5" s="302" t="s">
        <v>64</v>
      </c>
      <c r="M5" s="302"/>
      <c r="N5" s="302"/>
    </row>
    <row r="6" ht="49.5" customHeight="1" spans="1:14">
      <c r="A6" s="303"/>
      <c r="B6" s="304"/>
      <c r="C6" s="304"/>
      <c r="D6" s="302"/>
      <c r="E6" s="302"/>
      <c r="F6" s="302"/>
      <c r="G6" s="302"/>
      <c r="H6" s="302" t="s">
        <v>65</v>
      </c>
      <c r="I6" s="315" t="s">
        <v>66</v>
      </c>
      <c r="J6" s="305" t="s">
        <v>67</v>
      </c>
      <c r="K6" s="302" t="s">
        <v>68</v>
      </c>
      <c r="L6" s="302" t="s">
        <v>65</v>
      </c>
      <c r="M6" s="302" t="s">
        <v>69</v>
      </c>
      <c r="N6" s="302" t="s">
        <v>70</v>
      </c>
    </row>
    <row r="7" ht="20.25" customHeight="1" spans="1:14">
      <c r="A7" s="303" t="s">
        <v>71</v>
      </c>
      <c r="B7" s="304" t="s">
        <v>71</v>
      </c>
      <c r="C7" s="304" t="s">
        <v>71</v>
      </c>
      <c r="D7" s="304" t="s">
        <v>71</v>
      </c>
      <c r="E7" s="304" t="s">
        <v>71</v>
      </c>
      <c r="F7" s="302" t="s">
        <v>71</v>
      </c>
      <c r="G7" s="306">
        <v>1</v>
      </c>
      <c r="H7" s="306">
        <v>2</v>
      </c>
      <c r="I7" s="306">
        <v>3</v>
      </c>
      <c r="J7" s="306">
        <v>4</v>
      </c>
      <c r="K7" s="306">
        <v>5</v>
      </c>
      <c r="L7" s="306">
        <v>6</v>
      </c>
      <c r="M7" s="306">
        <v>7</v>
      </c>
      <c r="N7" s="306">
        <v>8</v>
      </c>
    </row>
    <row r="8" s="288" customFormat="1" ht="20.25" customHeight="1" spans="1:14">
      <c r="A8" s="307"/>
      <c r="B8" s="308"/>
      <c r="C8" s="308"/>
      <c r="D8" s="309"/>
      <c r="E8" s="310" t="s">
        <v>9</v>
      </c>
      <c r="F8" s="311"/>
      <c r="G8" s="312">
        <v>6534.09</v>
      </c>
      <c r="H8" s="312">
        <f>H9+H10+H11+H12+H15+H16</f>
        <v>311.49</v>
      </c>
      <c r="I8" s="312">
        <v>277.42</v>
      </c>
      <c r="J8" s="312">
        <v>8.09</v>
      </c>
      <c r="K8" s="312">
        <v>25.98</v>
      </c>
      <c r="L8" s="312">
        <v>6222.6</v>
      </c>
      <c r="M8" s="312">
        <v>22</v>
      </c>
      <c r="N8" s="312">
        <v>6200.6</v>
      </c>
    </row>
    <row r="9" ht="20.25" customHeight="1" spans="1:14">
      <c r="A9" s="307" t="s">
        <v>72</v>
      </c>
      <c r="B9" s="308" t="s">
        <v>73</v>
      </c>
      <c r="C9" s="308" t="s">
        <v>74</v>
      </c>
      <c r="D9" s="309" t="s">
        <v>53</v>
      </c>
      <c r="E9" s="313" t="s">
        <v>54</v>
      </c>
      <c r="F9" s="311" t="s">
        <v>75</v>
      </c>
      <c r="G9" s="312">
        <v>2.57</v>
      </c>
      <c r="H9" s="312">
        <v>2.57</v>
      </c>
      <c r="I9" s="312">
        <v>0</v>
      </c>
      <c r="J9" s="312">
        <v>0</v>
      </c>
      <c r="K9" s="312">
        <v>2.57</v>
      </c>
      <c r="L9" s="312">
        <v>0</v>
      </c>
      <c r="M9" s="312">
        <v>0</v>
      </c>
      <c r="N9" s="312">
        <v>0</v>
      </c>
    </row>
    <row r="10" ht="20.25" customHeight="1" spans="1:14">
      <c r="A10" s="307" t="s">
        <v>76</v>
      </c>
      <c r="B10" s="308" t="s">
        <v>77</v>
      </c>
      <c r="C10" s="308" t="s">
        <v>78</v>
      </c>
      <c r="D10" s="309" t="s">
        <v>53</v>
      </c>
      <c r="E10" s="313" t="s">
        <v>54</v>
      </c>
      <c r="F10" s="311" t="s">
        <v>79</v>
      </c>
      <c r="G10" s="312">
        <v>267.01</v>
      </c>
      <c r="H10" s="312">
        <v>245.01</v>
      </c>
      <c r="I10" s="312">
        <v>222.04</v>
      </c>
      <c r="J10" s="312">
        <v>0</v>
      </c>
      <c r="K10" s="312">
        <v>22.97</v>
      </c>
      <c r="L10" s="312">
        <v>22</v>
      </c>
      <c r="M10" s="312">
        <v>22</v>
      </c>
      <c r="N10" s="312">
        <v>0</v>
      </c>
    </row>
    <row r="11" ht="20.25" customHeight="1" spans="1:14">
      <c r="A11" s="307" t="s">
        <v>76</v>
      </c>
      <c r="B11" s="308" t="s">
        <v>80</v>
      </c>
      <c r="C11" s="308" t="s">
        <v>81</v>
      </c>
      <c r="D11" s="309" t="s">
        <v>53</v>
      </c>
      <c r="E11" s="313" t="s">
        <v>54</v>
      </c>
      <c r="F11" s="311" t="s">
        <v>82</v>
      </c>
      <c r="G11" s="312">
        <v>8.53</v>
      </c>
      <c r="H11" s="312">
        <v>8.53</v>
      </c>
      <c r="I11" s="312">
        <v>0</v>
      </c>
      <c r="J11" s="312">
        <v>8.09</v>
      </c>
      <c r="K11" s="312">
        <v>0.44</v>
      </c>
      <c r="L11" s="312">
        <v>0</v>
      </c>
      <c r="M11" s="312">
        <v>0</v>
      </c>
      <c r="N11" s="312">
        <v>0</v>
      </c>
    </row>
    <row r="12" ht="20.25" customHeight="1" spans="1:14">
      <c r="A12" s="307" t="s">
        <v>76</v>
      </c>
      <c r="B12" s="308" t="s">
        <v>80</v>
      </c>
      <c r="C12" s="308" t="s">
        <v>80</v>
      </c>
      <c r="D12" s="309" t="s">
        <v>53</v>
      </c>
      <c r="E12" s="313" t="s">
        <v>54</v>
      </c>
      <c r="F12" s="311" t="s">
        <v>83</v>
      </c>
      <c r="G12" s="312">
        <v>22.79</v>
      </c>
      <c r="H12" s="312">
        <v>22.79</v>
      </c>
      <c r="I12" s="312">
        <v>22.79</v>
      </c>
      <c r="J12" s="312">
        <v>0</v>
      </c>
      <c r="K12" s="312">
        <v>0</v>
      </c>
      <c r="L12" s="312">
        <v>0</v>
      </c>
      <c r="M12" s="312">
        <v>0</v>
      </c>
      <c r="N12" s="312">
        <v>0</v>
      </c>
    </row>
    <row r="13" ht="20.25" customHeight="1" spans="1:14">
      <c r="A13" s="307" t="s">
        <v>76</v>
      </c>
      <c r="B13" s="308" t="s">
        <v>80</v>
      </c>
      <c r="C13" s="308" t="s">
        <v>84</v>
      </c>
      <c r="D13" s="309" t="s">
        <v>53</v>
      </c>
      <c r="E13" s="313" t="s">
        <v>54</v>
      </c>
      <c r="F13" s="311" t="s">
        <v>85</v>
      </c>
      <c r="G13" s="312">
        <v>6200</v>
      </c>
      <c r="H13" s="312">
        <v>0</v>
      </c>
      <c r="I13" s="312">
        <v>0</v>
      </c>
      <c r="J13" s="312">
        <v>0</v>
      </c>
      <c r="K13" s="312">
        <v>0</v>
      </c>
      <c r="L13" s="312">
        <v>6200</v>
      </c>
      <c r="M13" s="312">
        <v>0</v>
      </c>
      <c r="N13" s="312">
        <v>6200</v>
      </c>
    </row>
    <row r="14" ht="20.25" customHeight="1" spans="1:14">
      <c r="A14" s="307" t="s">
        <v>76</v>
      </c>
      <c r="B14" s="308" t="s">
        <v>78</v>
      </c>
      <c r="C14" s="308" t="s">
        <v>86</v>
      </c>
      <c r="D14" s="309" t="s">
        <v>53</v>
      </c>
      <c r="E14" s="313" t="s">
        <v>54</v>
      </c>
      <c r="F14" s="311" t="s">
        <v>87</v>
      </c>
      <c r="G14" s="312">
        <v>0.6</v>
      </c>
      <c r="H14" s="312">
        <v>0</v>
      </c>
      <c r="I14" s="312">
        <v>0</v>
      </c>
      <c r="J14" s="312">
        <v>0</v>
      </c>
      <c r="K14" s="312">
        <v>0</v>
      </c>
      <c r="L14" s="312">
        <v>0.6</v>
      </c>
      <c r="M14" s="312">
        <v>0</v>
      </c>
      <c r="N14" s="312">
        <v>0.6</v>
      </c>
    </row>
    <row r="15" ht="20.25" customHeight="1" spans="1:14">
      <c r="A15" s="307" t="s">
        <v>88</v>
      </c>
      <c r="B15" s="308" t="s">
        <v>89</v>
      </c>
      <c r="C15" s="308" t="s">
        <v>81</v>
      </c>
      <c r="D15" s="309" t="s">
        <v>53</v>
      </c>
      <c r="E15" s="313" t="s">
        <v>54</v>
      </c>
      <c r="F15" s="311" t="s">
        <v>90</v>
      </c>
      <c r="G15" s="312">
        <v>14.4</v>
      </c>
      <c r="H15" s="312">
        <v>14.4</v>
      </c>
      <c r="I15" s="312">
        <v>14.4</v>
      </c>
      <c r="J15" s="312">
        <v>0</v>
      </c>
      <c r="K15" s="312">
        <v>0</v>
      </c>
      <c r="L15" s="312">
        <v>0</v>
      </c>
      <c r="M15" s="312">
        <v>0</v>
      </c>
      <c r="N15" s="312">
        <v>0</v>
      </c>
    </row>
    <row r="16" ht="20.25" customHeight="1" spans="1:14">
      <c r="A16" s="307" t="s">
        <v>91</v>
      </c>
      <c r="B16" s="308" t="s">
        <v>81</v>
      </c>
      <c r="C16" s="308" t="s">
        <v>77</v>
      </c>
      <c r="D16" s="309" t="s">
        <v>53</v>
      </c>
      <c r="E16" s="313" t="s">
        <v>54</v>
      </c>
      <c r="F16" s="311" t="s">
        <v>92</v>
      </c>
      <c r="G16" s="312">
        <v>18.19</v>
      </c>
      <c r="H16" s="312">
        <v>18.19</v>
      </c>
      <c r="I16" s="312">
        <v>18.19</v>
      </c>
      <c r="J16" s="312">
        <v>0</v>
      </c>
      <c r="K16" s="312">
        <v>0</v>
      </c>
      <c r="L16" s="312">
        <v>0</v>
      </c>
      <c r="M16" s="312">
        <v>0</v>
      </c>
      <c r="N16" s="312">
        <v>0</v>
      </c>
    </row>
  </sheetData>
  <sheetProtection formatCells="0" formatColumns="0" formatRows="0"/>
  <mergeCells count="11">
    <mergeCell ref="A4:C4"/>
    <mergeCell ref="H4:N4"/>
    <mergeCell ref="H5:K5"/>
    <mergeCell ref="L5:N5"/>
    <mergeCell ref="A5:A6"/>
    <mergeCell ref="B5:B6"/>
    <mergeCell ref="C5:C6"/>
    <mergeCell ref="D4:D6"/>
    <mergeCell ref="E4:E6"/>
    <mergeCell ref="F4:F6"/>
    <mergeCell ref="G4:G6"/>
  </mergeCells>
  <printOptions horizontalCentered="1"/>
  <pageMargins left="0.393055555555556" right="0.393055555555556" top="0.393055555555556" bottom="0.393055555555556" header="0" footer="0"/>
  <pageSetup paperSize="9" scale="89" orientation="landscape" horizontalDpi="200" verticalDpi="300"/>
  <headerFooter alignWithMargins="0">
    <oddFooter>&amp;C第 &amp;P 页,共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32"/>
  <sheetViews>
    <sheetView showGridLines="0" showZeros="0" workbookViewId="0">
      <selection activeCell="A4" sqref="A4"/>
    </sheetView>
  </sheetViews>
  <sheetFormatPr defaultColWidth="9" defaultRowHeight="11.25" outlineLevelCol="7"/>
  <cols>
    <col min="1" max="1" width="27.5" style="229" customWidth="1"/>
    <col min="2" max="2" width="22.5" style="229" customWidth="1"/>
    <col min="3" max="3" width="23.375" style="229" customWidth="1"/>
    <col min="4" max="4" width="18.375" style="229" customWidth="1"/>
    <col min="5" max="6" width="14.75" style="229" customWidth="1"/>
    <col min="7" max="7" width="14" style="229" customWidth="1"/>
    <col min="8" max="8" width="10.75" style="230" customWidth="1"/>
    <col min="9" max="11" width="6.875" style="229" customWidth="1"/>
    <col min="12" max="16384" width="9" style="229"/>
  </cols>
  <sheetData>
    <row r="1" ht="24.75" customHeight="1" spans="1:8">
      <c r="A1" s="231"/>
      <c r="B1" s="232"/>
      <c r="C1" s="232"/>
      <c r="D1" s="232"/>
      <c r="E1" s="233"/>
      <c r="F1" s="233"/>
      <c r="G1" s="233"/>
      <c r="H1" s="216" t="s">
        <v>93</v>
      </c>
    </row>
    <row r="2" ht="24.75" customHeight="1" spans="1:8">
      <c r="A2" s="234" t="s">
        <v>94</v>
      </c>
      <c r="B2" s="234"/>
      <c r="C2" s="234"/>
      <c r="D2" s="234"/>
      <c r="E2" s="234"/>
      <c r="F2" s="234"/>
      <c r="G2" s="234"/>
      <c r="H2" s="229"/>
    </row>
    <row r="3" ht="24.75" customHeight="1" spans="1:8">
      <c r="A3" s="235" t="s">
        <v>2</v>
      </c>
      <c r="B3" s="236"/>
      <c r="C3" s="236"/>
      <c r="D3" s="236"/>
      <c r="E3" s="233"/>
      <c r="F3" s="233"/>
      <c r="G3" s="233"/>
      <c r="H3" s="237" t="s">
        <v>3</v>
      </c>
    </row>
    <row r="4" ht="24.75" customHeight="1" spans="1:8">
      <c r="A4" s="238" t="s">
        <v>4</v>
      </c>
      <c r="B4" s="239"/>
      <c r="C4" s="239" t="s">
        <v>5</v>
      </c>
      <c r="D4" s="240"/>
      <c r="E4" s="240"/>
      <c r="F4" s="240"/>
      <c r="G4" s="240"/>
      <c r="H4" s="238"/>
    </row>
    <row r="5" ht="24.75" customHeight="1" spans="1:8">
      <c r="A5" s="241" t="s">
        <v>6</v>
      </c>
      <c r="B5" s="241" t="s">
        <v>7</v>
      </c>
      <c r="C5" s="242" t="s">
        <v>6</v>
      </c>
      <c r="D5" s="241" t="s">
        <v>95</v>
      </c>
      <c r="E5" s="243" t="s">
        <v>96</v>
      </c>
      <c r="F5" s="244"/>
      <c r="G5" s="244"/>
      <c r="H5" s="245" t="s">
        <v>97</v>
      </c>
    </row>
    <row r="6" ht="31.5" customHeight="1" spans="1:8">
      <c r="A6" s="246"/>
      <c r="B6" s="246"/>
      <c r="C6" s="246"/>
      <c r="D6" s="247"/>
      <c r="E6" s="248" t="s">
        <v>10</v>
      </c>
      <c r="F6" s="249" t="s">
        <v>11</v>
      </c>
      <c r="G6" s="249" t="s">
        <v>12</v>
      </c>
      <c r="H6" s="250"/>
    </row>
    <row r="7" s="228" customFormat="1" ht="24.75" customHeight="1" spans="1:8">
      <c r="A7" s="251" t="s">
        <v>24</v>
      </c>
      <c r="B7" s="252">
        <v>6534.09</v>
      </c>
      <c r="C7" s="253" t="s">
        <v>98</v>
      </c>
      <c r="D7" s="254">
        <f>E7+F7+G7+H7</f>
        <v>2.57</v>
      </c>
      <c r="E7" s="255">
        <v>2.57</v>
      </c>
      <c r="F7" s="256">
        <v>0</v>
      </c>
      <c r="G7" s="255">
        <v>0</v>
      </c>
      <c r="H7" s="257">
        <v>0</v>
      </c>
    </row>
    <row r="8" s="228" customFormat="1" ht="24.75" customHeight="1" spans="1:8">
      <c r="A8" s="258" t="s">
        <v>26</v>
      </c>
      <c r="B8" s="252">
        <v>0</v>
      </c>
      <c r="C8" s="259" t="s">
        <v>99</v>
      </c>
      <c r="D8" s="254">
        <f>E8+F8+G8+H8</f>
        <v>0</v>
      </c>
      <c r="E8" s="260">
        <v>0</v>
      </c>
      <c r="F8" s="260">
        <v>0</v>
      </c>
      <c r="G8" s="255">
        <v>0</v>
      </c>
      <c r="H8" s="257">
        <v>0</v>
      </c>
    </row>
    <row r="9" s="228" customFormat="1" ht="24.75" customHeight="1" spans="1:8">
      <c r="A9" s="261" t="s">
        <v>100</v>
      </c>
      <c r="B9" s="262">
        <v>0</v>
      </c>
      <c r="C9" s="253" t="s">
        <v>101</v>
      </c>
      <c r="D9" s="254">
        <f>F9+G9+H9+E9</f>
        <v>0</v>
      </c>
      <c r="E9" s="263">
        <v>0</v>
      </c>
      <c r="F9" s="260">
        <v>0</v>
      </c>
      <c r="G9" s="257">
        <v>0</v>
      </c>
      <c r="H9" s="257">
        <v>0</v>
      </c>
    </row>
    <row r="10" s="228" customFormat="1" ht="24.75" customHeight="1" spans="1:8">
      <c r="A10" s="264" t="s">
        <v>102</v>
      </c>
      <c r="B10" s="265">
        <v>0</v>
      </c>
      <c r="C10" s="253" t="s">
        <v>103</v>
      </c>
      <c r="D10" s="254">
        <f>F10+G10+H10+E10</f>
        <v>0</v>
      </c>
      <c r="E10" s="266">
        <v>0</v>
      </c>
      <c r="F10" s="263">
        <v>0</v>
      </c>
      <c r="G10" s="267">
        <v>0</v>
      </c>
      <c r="H10" s="257">
        <v>0</v>
      </c>
    </row>
    <row r="11" s="228" customFormat="1" ht="26.25" customHeight="1" spans="1:8">
      <c r="A11" s="268" t="s">
        <v>65</v>
      </c>
      <c r="B11" s="262">
        <v>6534.09</v>
      </c>
      <c r="C11" s="253" t="s">
        <v>104</v>
      </c>
      <c r="D11" s="254">
        <f t="shared" ref="D11:D35" si="0">E11+F11+G11+H11</f>
        <v>0</v>
      </c>
      <c r="E11" s="269">
        <v>0</v>
      </c>
      <c r="F11" s="269">
        <v>0</v>
      </c>
      <c r="G11" s="269">
        <v>0</v>
      </c>
      <c r="H11" s="257">
        <v>0</v>
      </c>
    </row>
    <row r="12" s="228" customFormat="1" ht="21.75" customHeight="1" spans="1:8">
      <c r="A12" s="270" t="s">
        <v>14</v>
      </c>
      <c r="B12" s="271">
        <v>0</v>
      </c>
      <c r="C12" s="253" t="s">
        <v>105</v>
      </c>
      <c r="D12" s="254">
        <f t="shared" si="0"/>
        <v>0</v>
      </c>
      <c r="E12" s="260">
        <v>0</v>
      </c>
      <c r="F12" s="260">
        <v>0</v>
      </c>
      <c r="G12" s="255">
        <v>0</v>
      </c>
      <c r="H12" s="257">
        <v>0</v>
      </c>
    </row>
    <row r="13" s="228" customFormat="1" ht="24.95" customHeight="1" spans="1:8">
      <c r="A13" s="270"/>
      <c r="B13" s="272"/>
      <c r="C13" s="253" t="s">
        <v>106</v>
      </c>
      <c r="D13" s="254">
        <f t="shared" si="0"/>
        <v>0</v>
      </c>
      <c r="E13" s="260">
        <v>0</v>
      </c>
      <c r="F13" s="260">
        <v>0</v>
      </c>
      <c r="G13" s="255">
        <v>0</v>
      </c>
      <c r="H13" s="257">
        <v>0</v>
      </c>
    </row>
    <row r="14" s="228" customFormat="1" ht="24.95" customHeight="1" spans="1:8">
      <c r="A14" s="251"/>
      <c r="B14" s="273"/>
      <c r="C14" s="253" t="s">
        <v>107</v>
      </c>
      <c r="D14" s="254">
        <f t="shared" si="0"/>
        <v>6498.93</v>
      </c>
      <c r="E14" s="263">
        <v>6498.93</v>
      </c>
      <c r="F14" s="263">
        <v>0</v>
      </c>
      <c r="G14" s="257">
        <v>0</v>
      </c>
      <c r="H14" s="257">
        <v>0</v>
      </c>
    </row>
    <row r="15" s="228" customFormat="1" ht="24.95" customHeight="1" spans="1:8">
      <c r="A15" s="251"/>
      <c r="B15" s="274"/>
      <c r="C15" s="275" t="s">
        <v>108</v>
      </c>
      <c r="D15" s="254">
        <f t="shared" si="0"/>
        <v>0</v>
      </c>
      <c r="E15" s="276">
        <v>0</v>
      </c>
      <c r="F15" s="266">
        <v>0</v>
      </c>
      <c r="G15" s="266">
        <v>0</v>
      </c>
      <c r="H15" s="257">
        <v>0</v>
      </c>
    </row>
    <row r="16" s="228" customFormat="1" ht="24.95" customHeight="1" spans="1:8">
      <c r="A16" s="277"/>
      <c r="B16" s="278"/>
      <c r="C16" s="253" t="s">
        <v>109</v>
      </c>
      <c r="D16" s="254">
        <f t="shared" si="0"/>
        <v>14.4</v>
      </c>
      <c r="E16" s="267">
        <v>14.4</v>
      </c>
      <c r="F16" s="267">
        <v>0</v>
      </c>
      <c r="G16" s="267">
        <v>0</v>
      </c>
      <c r="H16" s="257">
        <v>0</v>
      </c>
    </row>
    <row r="17" s="228" customFormat="1" ht="24.95" customHeight="1" spans="1:8">
      <c r="A17" s="251"/>
      <c r="B17" s="272"/>
      <c r="C17" s="275" t="s">
        <v>110</v>
      </c>
      <c r="D17" s="254">
        <f t="shared" si="0"/>
        <v>0</v>
      </c>
      <c r="E17" s="257">
        <v>0</v>
      </c>
      <c r="F17" s="257">
        <v>0</v>
      </c>
      <c r="G17" s="257">
        <v>0</v>
      </c>
      <c r="H17" s="257">
        <v>0</v>
      </c>
    </row>
    <row r="18" s="228" customFormat="1" ht="24.95" customHeight="1" spans="1:8">
      <c r="A18" s="251"/>
      <c r="B18" s="272"/>
      <c r="C18" s="279" t="s">
        <v>111</v>
      </c>
      <c r="D18" s="254">
        <f t="shared" si="0"/>
        <v>0</v>
      </c>
      <c r="E18" s="263">
        <v>0</v>
      </c>
      <c r="F18" s="263">
        <v>0</v>
      </c>
      <c r="G18" s="263">
        <v>0</v>
      </c>
      <c r="H18" s="257">
        <v>0</v>
      </c>
    </row>
    <row r="19" s="228" customFormat="1" ht="24.95" customHeight="1" spans="1:8">
      <c r="A19" s="251"/>
      <c r="B19" s="272"/>
      <c r="C19" s="279" t="s">
        <v>112</v>
      </c>
      <c r="D19" s="254">
        <f t="shared" si="0"/>
        <v>0</v>
      </c>
      <c r="E19" s="263">
        <v>0</v>
      </c>
      <c r="F19" s="263">
        <v>0</v>
      </c>
      <c r="G19" s="263">
        <v>0</v>
      </c>
      <c r="H19" s="257">
        <v>0</v>
      </c>
    </row>
    <row r="20" s="228" customFormat="1" ht="24.95" customHeight="1" spans="1:8">
      <c r="A20" s="251"/>
      <c r="B20" s="272"/>
      <c r="C20" s="279" t="s">
        <v>113</v>
      </c>
      <c r="D20" s="254">
        <f t="shared" si="0"/>
        <v>0</v>
      </c>
      <c r="E20" s="263">
        <v>0</v>
      </c>
      <c r="F20" s="263">
        <v>0</v>
      </c>
      <c r="G20" s="263">
        <v>0</v>
      </c>
      <c r="H20" s="257">
        <v>0</v>
      </c>
    </row>
    <row r="21" s="228" customFormat="1" ht="24.95" customHeight="1" spans="1:8">
      <c r="A21" s="251"/>
      <c r="B21" s="272"/>
      <c r="C21" s="279" t="s">
        <v>114</v>
      </c>
      <c r="D21" s="254">
        <f t="shared" si="0"/>
        <v>0</v>
      </c>
      <c r="E21" s="263">
        <v>0</v>
      </c>
      <c r="F21" s="263">
        <v>0</v>
      </c>
      <c r="G21" s="263">
        <v>0</v>
      </c>
      <c r="H21" s="257">
        <v>0</v>
      </c>
    </row>
    <row r="22" s="228" customFormat="1" ht="24.95" customHeight="1" spans="1:8">
      <c r="A22" s="251"/>
      <c r="B22" s="272"/>
      <c r="C22" s="279" t="s">
        <v>115</v>
      </c>
      <c r="D22" s="254">
        <f t="shared" si="0"/>
        <v>0</v>
      </c>
      <c r="E22" s="263">
        <v>0</v>
      </c>
      <c r="F22" s="263">
        <v>0</v>
      </c>
      <c r="G22" s="263">
        <v>0</v>
      </c>
      <c r="H22" s="257">
        <v>0</v>
      </c>
    </row>
    <row r="23" s="228" customFormat="1" ht="24.95" customHeight="1" spans="1:8">
      <c r="A23" s="251"/>
      <c r="B23" s="272"/>
      <c r="C23" s="279" t="s">
        <v>116</v>
      </c>
      <c r="D23" s="254">
        <f t="shared" si="0"/>
        <v>0</v>
      </c>
      <c r="E23" s="263">
        <v>0</v>
      </c>
      <c r="F23" s="263">
        <v>0</v>
      </c>
      <c r="G23" s="263">
        <v>0</v>
      </c>
      <c r="H23" s="257">
        <v>0</v>
      </c>
    </row>
    <row r="24" s="228" customFormat="1" ht="24.95" customHeight="1" spans="1:8">
      <c r="A24" s="251"/>
      <c r="B24" s="272"/>
      <c r="C24" s="279" t="s">
        <v>117</v>
      </c>
      <c r="D24" s="254">
        <f t="shared" si="0"/>
        <v>0</v>
      </c>
      <c r="E24" s="263">
        <v>0</v>
      </c>
      <c r="F24" s="263">
        <v>0</v>
      </c>
      <c r="G24" s="263">
        <v>0</v>
      </c>
      <c r="H24" s="257">
        <v>0</v>
      </c>
    </row>
    <row r="25" s="228" customFormat="1" ht="24.95" customHeight="1" spans="1:8">
      <c r="A25" s="251"/>
      <c r="B25" s="272"/>
      <c r="C25" s="280" t="s">
        <v>118</v>
      </c>
      <c r="D25" s="254">
        <f t="shared" si="0"/>
        <v>0</v>
      </c>
      <c r="E25" s="263">
        <v>0</v>
      </c>
      <c r="F25" s="263">
        <v>0</v>
      </c>
      <c r="G25" s="263">
        <v>0</v>
      </c>
      <c r="H25" s="257">
        <v>0</v>
      </c>
    </row>
    <row r="26" s="228" customFormat="1" ht="24.95" customHeight="1" spans="1:8">
      <c r="A26" s="251"/>
      <c r="B26" s="272"/>
      <c r="C26" s="279" t="s">
        <v>119</v>
      </c>
      <c r="D26" s="254">
        <f t="shared" si="0"/>
        <v>18.19</v>
      </c>
      <c r="E26" s="263">
        <v>18.19</v>
      </c>
      <c r="F26" s="263">
        <v>0</v>
      </c>
      <c r="G26" s="263">
        <v>0</v>
      </c>
      <c r="H26" s="257">
        <v>0</v>
      </c>
    </row>
    <row r="27" s="228" customFormat="1" ht="24.95" customHeight="1" spans="1:8">
      <c r="A27" s="251"/>
      <c r="B27" s="272"/>
      <c r="C27" s="279" t="s">
        <v>120</v>
      </c>
      <c r="D27" s="254">
        <f t="shared" si="0"/>
        <v>0</v>
      </c>
      <c r="E27" s="263">
        <v>0</v>
      </c>
      <c r="F27" s="263">
        <v>0</v>
      </c>
      <c r="G27" s="263">
        <v>0</v>
      </c>
      <c r="H27" s="257">
        <v>0</v>
      </c>
    </row>
    <row r="28" s="228" customFormat="1" ht="24.95" customHeight="1" spans="1:8">
      <c r="A28" s="251"/>
      <c r="B28" s="272"/>
      <c r="C28" s="279" t="s">
        <v>121</v>
      </c>
      <c r="D28" s="254">
        <f t="shared" si="0"/>
        <v>0</v>
      </c>
      <c r="E28" s="263">
        <v>0</v>
      </c>
      <c r="F28" s="263">
        <v>0</v>
      </c>
      <c r="G28" s="263">
        <v>0</v>
      </c>
      <c r="H28" s="257">
        <v>0</v>
      </c>
    </row>
    <row r="29" s="228" customFormat="1" ht="24.95" customHeight="1" spans="1:8">
      <c r="A29" s="251"/>
      <c r="B29" s="272"/>
      <c r="C29" s="280" t="s">
        <v>122</v>
      </c>
      <c r="D29" s="254">
        <f t="shared" si="0"/>
        <v>0</v>
      </c>
      <c r="E29" s="263">
        <v>0</v>
      </c>
      <c r="F29" s="263">
        <v>0</v>
      </c>
      <c r="G29" s="263">
        <v>0</v>
      </c>
      <c r="H29" s="257">
        <v>0</v>
      </c>
    </row>
    <row r="30" s="228" customFormat="1" ht="24.95" customHeight="1" spans="1:8">
      <c r="A30" s="251"/>
      <c r="B30" s="272"/>
      <c r="C30" s="280" t="s">
        <v>123</v>
      </c>
      <c r="D30" s="254">
        <f t="shared" si="0"/>
        <v>0</v>
      </c>
      <c r="E30" s="263">
        <v>0</v>
      </c>
      <c r="F30" s="263">
        <v>0</v>
      </c>
      <c r="G30" s="263">
        <v>0</v>
      </c>
      <c r="H30" s="257">
        <v>0</v>
      </c>
    </row>
    <row r="31" s="228" customFormat="1" ht="24.95" customHeight="1" spans="1:8">
      <c r="A31" s="251"/>
      <c r="B31" s="272"/>
      <c r="C31" s="280" t="s">
        <v>124</v>
      </c>
      <c r="D31" s="254">
        <f t="shared" si="0"/>
        <v>0</v>
      </c>
      <c r="E31" s="263">
        <v>0</v>
      </c>
      <c r="F31" s="263">
        <v>0</v>
      </c>
      <c r="G31" s="263">
        <v>0</v>
      </c>
      <c r="H31" s="257">
        <v>0</v>
      </c>
    </row>
    <row r="32" s="228" customFormat="1" ht="24.95" customHeight="1" spans="1:8">
      <c r="A32" s="251"/>
      <c r="B32" s="272"/>
      <c r="C32" s="280" t="s">
        <v>125</v>
      </c>
      <c r="D32" s="254">
        <f t="shared" si="0"/>
        <v>0</v>
      </c>
      <c r="E32" s="263">
        <v>0</v>
      </c>
      <c r="F32" s="263">
        <v>0</v>
      </c>
      <c r="G32" s="263">
        <v>0</v>
      </c>
      <c r="H32" s="257">
        <v>0</v>
      </c>
    </row>
    <row r="33" s="228" customFormat="1" ht="24.95" customHeight="1" spans="1:8">
      <c r="A33" s="251"/>
      <c r="B33" s="272"/>
      <c r="C33" s="280" t="s">
        <v>126</v>
      </c>
      <c r="D33" s="254">
        <f t="shared" si="0"/>
        <v>0</v>
      </c>
      <c r="E33" s="263">
        <v>0</v>
      </c>
      <c r="F33" s="263">
        <v>0</v>
      </c>
      <c r="G33" s="263">
        <v>0</v>
      </c>
      <c r="H33" s="257">
        <v>0</v>
      </c>
    </row>
    <row r="34" s="228" customFormat="1" ht="24.95" customHeight="1" spans="1:8">
      <c r="A34" s="251"/>
      <c r="B34" s="272"/>
      <c r="C34" s="280" t="s">
        <v>127</v>
      </c>
      <c r="D34" s="254">
        <f t="shared" si="0"/>
        <v>0</v>
      </c>
      <c r="E34" s="263">
        <v>0</v>
      </c>
      <c r="F34" s="263">
        <v>0</v>
      </c>
      <c r="G34" s="263">
        <v>0</v>
      </c>
      <c r="H34" s="257">
        <v>0</v>
      </c>
    </row>
    <row r="35" s="228" customFormat="1" ht="24.95" customHeight="1" spans="1:8">
      <c r="A35" s="251"/>
      <c r="B35" s="272"/>
      <c r="C35" s="280" t="s">
        <v>128</v>
      </c>
      <c r="D35" s="254">
        <f t="shared" si="0"/>
        <v>0</v>
      </c>
      <c r="E35" s="263">
        <v>0</v>
      </c>
      <c r="F35" s="263">
        <v>0</v>
      </c>
      <c r="G35" s="263">
        <v>0</v>
      </c>
      <c r="H35" s="257">
        <v>0</v>
      </c>
    </row>
    <row r="36" s="228" customFormat="1" ht="24.95" customHeight="1" spans="1:8">
      <c r="A36" s="281" t="s">
        <v>129</v>
      </c>
      <c r="B36" s="282">
        <v>6534.09</v>
      </c>
      <c r="C36" s="283" t="s">
        <v>43</v>
      </c>
      <c r="D36" s="284">
        <v>6534.09</v>
      </c>
      <c r="E36" s="263">
        <f>E7+E8+E9+E10+E11+E12+E13+E14+E15+E16+E17+E18+E19+E20+E21+E22+E23+E24+E25+E26+E27+E28+E29+E30+E31+E32+E33+E34+E35</f>
        <v>6534.09</v>
      </c>
      <c r="F36" s="263">
        <f>F7+F8+F9+F10+F11+F12+F13+F14+F15+F16+F17+F18+F19+F20+F21+F22+F23+F24+F25+F26+F27+F28+F29+F30+F31+F32+F33+F34+F35</f>
        <v>0</v>
      </c>
      <c r="G36" s="263">
        <f>G7+G8+G9+G10+G11+G12+G13+G14+G15+G16+G17+G18+G19+G20+G21+G22+G23+G24+G25+G26+G27+G28+G29+G30+G31+G32+G33+G34+G35</f>
        <v>0</v>
      </c>
      <c r="H36" s="285">
        <f>H7+H8+H9+H10+H11+H12+H13+H14+H15+H16+H17+H18+H19+H20+H21+H22+H23+H24+H25+H26+H27+H28+H29+H30+H31+H32+H33+H34+H35</f>
        <v>0</v>
      </c>
    </row>
    <row r="37" ht="24" customHeight="1" spans="1:8">
      <c r="A37" s="286"/>
      <c r="E37" s="287"/>
      <c r="F37" s="228"/>
      <c r="G37" s="228"/>
      <c r="H37" s="229"/>
    </row>
    <row r="38" ht="9.75" customHeight="1" spans="6:8">
      <c r="F38" s="228"/>
      <c r="G38" s="228"/>
      <c r="H38" s="229"/>
    </row>
    <row r="39" ht="9.75" customHeight="1" spans="6:8">
      <c r="F39" s="228"/>
      <c r="G39" s="228"/>
      <c r="H39" s="229"/>
    </row>
    <row r="40" ht="12.75" customHeight="1" spans="8:8">
      <c r="H40" s="229"/>
    </row>
    <row r="41" ht="12.75" customHeight="1" spans="8:8">
      <c r="H41" s="229"/>
    </row>
    <row r="42" ht="9.75" customHeight="1" spans="2:8">
      <c r="B42" s="228"/>
      <c r="E42" s="228"/>
      <c r="F42" s="228"/>
      <c r="G42" s="228"/>
      <c r="H42" s="229"/>
    </row>
    <row r="43" ht="12.75" customHeight="1" spans="8:8">
      <c r="H43" s="229"/>
    </row>
    <row r="44" ht="12.75" customHeight="1" spans="8:8">
      <c r="H44" s="229"/>
    </row>
    <row r="45" ht="12.75" customHeight="1" spans="8:8">
      <c r="H45" s="229"/>
    </row>
    <row r="46" ht="9.75" customHeight="1" spans="5:8">
      <c r="E46" s="228"/>
      <c r="H46" s="229"/>
    </row>
    <row r="47" spans="8:8">
      <c r="H47" s="229"/>
    </row>
    <row r="48" spans="8:8">
      <c r="H48" s="229"/>
    </row>
    <row r="49" spans="8:8">
      <c r="H49" s="229"/>
    </row>
    <row r="50" spans="8:8">
      <c r="H50" s="229"/>
    </row>
    <row r="51" spans="8:8">
      <c r="H51" s="229"/>
    </row>
    <row r="52" spans="8:8">
      <c r="H52" s="229"/>
    </row>
    <row r="53" spans="8:8">
      <c r="H53" s="229"/>
    </row>
    <row r="54" spans="8:8">
      <c r="H54" s="229"/>
    </row>
    <row r="55" spans="8:8">
      <c r="H55" s="229"/>
    </row>
    <row r="56" spans="8:8">
      <c r="H56" s="229"/>
    </row>
    <row r="57" spans="8:8">
      <c r="H57" s="229"/>
    </row>
    <row r="58" spans="8:8">
      <c r="H58" s="229"/>
    </row>
    <row r="59" spans="8:8">
      <c r="H59" s="229"/>
    </row>
    <row r="60" spans="8:8">
      <c r="H60" s="229"/>
    </row>
    <row r="61" spans="8:8">
      <c r="H61" s="229"/>
    </row>
    <row r="62" spans="8:8">
      <c r="H62" s="229"/>
    </row>
    <row r="63" spans="8:8">
      <c r="H63" s="229"/>
    </row>
    <row r="64" spans="8:8">
      <c r="H64" s="229"/>
    </row>
    <row r="65" spans="8:8">
      <c r="H65" s="229"/>
    </row>
    <row r="66" spans="8:8">
      <c r="H66" s="229"/>
    </row>
    <row r="67" spans="8:8">
      <c r="H67" s="229"/>
    </row>
    <row r="68" spans="8:8">
      <c r="H68" s="229"/>
    </row>
    <row r="69" spans="8:8">
      <c r="H69" s="229"/>
    </row>
    <row r="70" spans="8:8">
      <c r="H70" s="229"/>
    </row>
    <row r="71" spans="8:8">
      <c r="H71" s="229"/>
    </row>
    <row r="72" spans="8:8">
      <c r="H72" s="229"/>
    </row>
    <row r="73" spans="8:8">
      <c r="H73" s="229"/>
    </row>
    <row r="74" spans="8:8">
      <c r="H74" s="229"/>
    </row>
    <row r="75" spans="8:8">
      <c r="H75" s="229"/>
    </row>
    <row r="76" spans="8:8">
      <c r="H76" s="229"/>
    </row>
    <row r="77" spans="8:8">
      <c r="H77" s="229"/>
    </row>
    <row r="78" spans="8:8">
      <c r="H78" s="229"/>
    </row>
    <row r="79" spans="8:8">
      <c r="H79" s="229"/>
    </row>
    <row r="80" spans="8:8">
      <c r="H80" s="229"/>
    </row>
    <row r="81" spans="8:8">
      <c r="H81" s="229"/>
    </row>
    <row r="82" spans="8:8">
      <c r="H82" s="229"/>
    </row>
    <row r="83" spans="8:8">
      <c r="H83" s="229"/>
    </row>
    <row r="84" spans="8:8">
      <c r="H84" s="229"/>
    </row>
    <row r="85" spans="8:8">
      <c r="H85" s="229"/>
    </row>
    <row r="86" spans="8:8">
      <c r="H86" s="229"/>
    </row>
    <row r="87" spans="8:8">
      <c r="H87" s="229"/>
    </row>
    <row r="88" spans="8:8">
      <c r="H88" s="229"/>
    </row>
    <row r="89" spans="8:8">
      <c r="H89" s="229"/>
    </row>
    <row r="90" spans="8:8">
      <c r="H90" s="229"/>
    </row>
    <row r="91" spans="8:8">
      <c r="H91" s="229"/>
    </row>
    <row r="92" spans="8:8">
      <c r="H92" s="229"/>
    </row>
    <row r="93" spans="8:8">
      <c r="H93" s="229"/>
    </row>
    <row r="94" spans="8:8">
      <c r="H94" s="229"/>
    </row>
    <row r="95" spans="8:8">
      <c r="H95" s="229"/>
    </row>
    <row r="96" spans="8:8">
      <c r="H96" s="229"/>
    </row>
    <row r="97" spans="8:8">
      <c r="H97" s="229"/>
    </row>
    <row r="98" spans="8:8">
      <c r="H98" s="229"/>
    </row>
    <row r="99" spans="8:8">
      <c r="H99" s="229"/>
    </row>
    <row r="100" spans="8:8">
      <c r="H100" s="229"/>
    </row>
    <row r="101" spans="8:8">
      <c r="H101" s="229"/>
    </row>
    <row r="102" spans="8:8">
      <c r="H102" s="229"/>
    </row>
    <row r="103" spans="8:8">
      <c r="H103" s="229"/>
    </row>
    <row r="104" spans="8:8">
      <c r="H104" s="229"/>
    </row>
    <row r="105" spans="8:8">
      <c r="H105" s="229"/>
    </row>
    <row r="106" spans="8:8">
      <c r="H106" s="229"/>
    </row>
    <row r="107" spans="8:8">
      <c r="H107" s="229"/>
    </row>
    <row r="108" spans="8:8">
      <c r="H108" s="229"/>
    </row>
    <row r="109" spans="8:8">
      <c r="H109" s="229"/>
    </row>
    <row r="110" spans="8:8">
      <c r="H110" s="229"/>
    </row>
    <row r="111" spans="8:8">
      <c r="H111" s="229"/>
    </row>
    <row r="112" spans="8:8">
      <c r="H112" s="229"/>
    </row>
    <row r="113" spans="8:8">
      <c r="H113" s="229"/>
    </row>
    <row r="114" spans="8:8">
      <c r="H114" s="229"/>
    </row>
    <row r="115" spans="8:8">
      <c r="H115" s="229"/>
    </row>
    <row r="116" spans="8:8">
      <c r="H116" s="229"/>
    </row>
    <row r="117" spans="8:8">
      <c r="H117" s="229"/>
    </row>
    <row r="118" spans="8:8">
      <c r="H118" s="229"/>
    </row>
    <row r="119" spans="8:8">
      <c r="H119" s="229"/>
    </row>
    <row r="120" spans="8:8">
      <c r="H120" s="229"/>
    </row>
    <row r="121" spans="8:8">
      <c r="H121" s="229"/>
    </row>
    <row r="122" spans="8:8">
      <c r="H122" s="229"/>
    </row>
    <row r="123" spans="8:8">
      <c r="H123" s="229"/>
    </row>
    <row r="124" spans="8:8">
      <c r="H124" s="229"/>
    </row>
    <row r="125" spans="8:8">
      <c r="H125" s="229"/>
    </row>
    <row r="126" spans="8:8">
      <c r="H126" s="229"/>
    </row>
    <row r="127" spans="8:8">
      <c r="H127" s="229"/>
    </row>
    <row r="128" spans="8:8">
      <c r="H128" s="229"/>
    </row>
    <row r="129" spans="8:8">
      <c r="H129" s="229"/>
    </row>
    <row r="130" spans="8:8">
      <c r="H130" s="229"/>
    </row>
    <row r="131" spans="8:8">
      <c r="H131" s="229"/>
    </row>
    <row r="132" spans="8:8">
      <c r="H132" s="229"/>
    </row>
  </sheetData>
  <sheetProtection formatCells="0" formatColumns="0" formatRows="0"/>
  <mergeCells count="6">
    <mergeCell ref="E5:G5"/>
    <mergeCell ref="A5:A6"/>
    <mergeCell ref="B5:B6"/>
    <mergeCell ref="C5:C6"/>
    <mergeCell ref="D5:D6"/>
    <mergeCell ref="H5:H6"/>
  </mergeCells>
  <printOptions horizontalCentered="1"/>
  <pageMargins left="0.393055555555556" right="0.393055555555556" top="0.393055555555556" bottom="0.393055555555556" header="0" footer="0"/>
  <pageSetup paperSize="9" scale="49" orientation="landscape" horizontalDpi="200" verticalDpi="300"/>
  <headerFooter alignWithMargins="0">
    <oddFooter>&amp;C第 &amp;P 页,共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U33"/>
  <sheetViews>
    <sheetView showGridLines="0" showZeros="0" workbookViewId="0">
      <selection activeCell="A3" sqref="A3"/>
    </sheetView>
  </sheetViews>
  <sheetFormatPr defaultColWidth="6.875" defaultRowHeight="12.75" customHeight="1"/>
  <cols>
    <col min="1" max="2" width="6.875" style="196"/>
    <col min="3" max="3" width="6.375" style="196" customWidth="1"/>
    <col min="4" max="5" width="6.875" style="196"/>
    <col min="6" max="6" width="13.75" style="196" customWidth="1"/>
    <col min="7" max="7" width="17.75" style="196" customWidth="1"/>
    <col min="8" max="8" width="17.25" style="197" customWidth="1"/>
    <col min="9" max="10" width="12.625" style="198" customWidth="1"/>
    <col min="11" max="13" width="10" style="199" customWidth="1"/>
    <col min="14" max="14" width="10.25" style="199" customWidth="1"/>
    <col min="15" max="16" width="10" style="199" customWidth="1"/>
    <col min="17" max="17" width="6.875" style="200" customWidth="1"/>
    <col min="18" max="18" width="45.375" style="200" customWidth="1"/>
    <col min="19" max="229" width="6.875" style="200" customWidth="1"/>
    <col min="230" max="16384" width="6.875" style="196"/>
  </cols>
  <sheetData>
    <row r="1" ht="23.25" customHeight="1" spans="16:16">
      <c r="P1" s="216" t="s">
        <v>130</v>
      </c>
    </row>
    <row r="2" s="195" customFormat="1" ht="25.5" customHeight="1" spans="8:255">
      <c r="H2" s="201" t="s">
        <v>131</v>
      </c>
      <c r="I2" s="217"/>
      <c r="J2" s="217"/>
      <c r="K2" s="218"/>
      <c r="L2" s="218"/>
      <c r="M2" s="218"/>
      <c r="N2" s="218"/>
      <c r="O2" s="218"/>
      <c r="P2" s="218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200"/>
      <c r="HN2" s="200"/>
      <c r="HO2" s="200"/>
      <c r="HP2" s="200"/>
      <c r="HQ2" s="200"/>
      <c r="HR2" s="200"/>
      <c r="HS2" s="200"/>
      <c r="HT2" s="200"/>
      <c r="HU2" s="200"/>
      <c r="HV2" s="200"/>
      <c r="HW2" s="200"/>
      <c r="HX2" s="200"/>
      <c r="HY2" s="200"/>
      <c r="HZ2" s="200"/>
      <c r="IA2" s="200"/>
      <c r="IB2" s="200"/>
      <c r="IC2" s="200"/>
      <c r="ID2" s="200"/>
      <c r="IE2" s="200"/>
      <c r="IF2" s="200"/>
      <c r="IG2" s="200"/>
      <c r="IH2" s="200"/>
      <c r="II2" s="200"/>
      <c r="IJ2" s="200"/>
      <c r="IK2" s="200"/>
      <c r="IL2" s="200"/>
      <c r="IM2" s="200"/>
      <c r="IN2" s="200"/>
      <c r="IO2" s="200"/>
      <c r="IP2" s="200"/>
      <c r="IQ2" s="200"/>
      <c r="IR2" s="200"/>
      <c r="IS2" s="200"/>
      <c r="IT2" s="200"/>
      <c r="IU2" s="200"/>
    </row>
    <row r="3" s="195" customFormat="1" ht="27.75" customHeight="1" spans="1:255">
      <c r="A3" s="202" t="s">
        <v>2</v>
      </c>
      <c r="H3" s="203"/>
      <c r="I3" s="219"/>
      <c r="J3" s="219"/>
      <c r="K3" s="199"/>
      <c r="L3" s="199"/>
      <c r="M3" s="199"/>
      <c r="N3" s="199"/>
      <c r="O3" s="199"/>
      <c r="P3" s="198" t="s">
        <v>3</v>
      </c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0"/>
      <c r="HY3" s="200"/>
      <c r="HZ3" s="200"/>
      <c r="IA3" s="200"/>
      <c r="IB3" s="200"/>
      <c r="IC3" s="200"/>
      <c r="ID3" s="200"/>
      <c r="IE3" s="200"/>
      <c r="IF3" s="200"/>
      <c r="IG3" s="200"/>
      <c r="IH3" s="200"/>
      <c r="II3" s="200"/>
      <c r="IJ3" s="200"/>
      <c r="IK3" s="200"/>
      <c r="IL3" s="200"/>
      <c r="IM3" s="200"/>
      <c r="IN3" s="200"/>
      <c r="IO3" s="200"/>
      <c r="IP3" s="200"/>
      <c r="IQ3" s="200"/>
      <c r="IR3" s="200"/>
      <c r="IS3" s="200"/>
      <c r="IT3" s="200"/>
      <c r="IU3" s="200"/>
    </row>
    <row r="4" s="195" customFormat="1" ht="25.5" customHeight="1" spans="1:255">
      <c r="A4" s="204" t="s">
        <v>57</v>
      </c>
      <c r="B4" s="205"/>
      <c r="C4" s="206"/>
      <c r="D4" s="207" t="s">
        <v>132</v>
      </c>
      <c r="E4" s="207" t="s">
        <v>133</v>
      </c>
      <c r="F4" s="207" t="s">
        <v>134</v>
      </c>
      <c r="G4" s="207" t="s">
        <v>47</v>
      </c>
      <c r="H4" s="207" t="s">
        <v>135</v>
      </c>
      <c r="I4" s="220" t="s">
        <v>136</v>
      </c>
      <c r="J4" s="221" t="s">
        <v>63</v>
      </c>
      <c r="K4" s="222"/>
      <c r="L4" s="222"/>
      <c r="M4" s="223"/>
      <c r="N4" s="224" t="s">
        <v>64</v>
      </c>
      <c r="O4" s="224"/>
      <c r="P4" s="224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00"/>
      <c r="IJ4" s="200"/>
      <c r="IK4" s="200"/>
      <c r="IL4" s="200"/>
      <c r="IM4" s="200"/>
      <c r="IN4" s="200"/>
      <c r="IO4" s="200"/>
      <c r="IP4" s="200"/>
      <c r="IQ4" s="200"/>
      <c r="IR4" s="200"/>
      <c r="IS4" s="200"/>
      <c r="IT4" s="200"/>
      <c r="IU4" s="200"/>
    </row>
    <row r="5" s="195" customFormat="1" ht="33.95" customHeight="1" spans="1:255">
      <c r="A5" s="208" t="s">
        <v>60</v>
      </c>
      <c r="B5" s="208" t="s">
        <v>61</v>
      </c>
      <c r="C5" s="208" t="s">
        <v>62</v>
      </c>
      <c r="D5" s="209"/>
      <c r="E5" s="209"/>
      <c r="F5" s="209"/>
      <c r="G5" s="209"/>
      <c r="H5" s="210"/>
      <c r="I5" s="220"/>
      <c r="J5" s="220" t="s">
        <v>9</v>
      </c>
      <c r="K5" s="225" t="s">
        <v>66</v>
      </c>
      <c r="L5" s="225" t="s">
        <v>67</v>
      </c>
      <c r="M5" s="225" t="s">
        <v>68</v>
      </c>
      <c r="N5" s="225" t="s">
        <v>9</v>
      </c>
      <c r="O5" s="225" t="s">
        <v>69</v>
      </c>
      <c r="P5" s="225" t="s">
        <v>70</v>
      </c>
      <c r="Q5" s="200"/>
      <c r="R5" s="227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200"/>
      <c r="HU5" s="200"/>
      <c r="HV5" s="200"/>
      <c r="HW5" s="200"/>
      <c r="HX5" s="200"/>
      <c r="HY5" s="200"/>
      <c r="HZ5" s="200"/>
      <c r="IA5" s="200"/>
      <c r="IB5" s="200"/>
      <c r="IC5" s="200"/>
      <c r="ID5" s="200"/>
      <c r="IE5" s="200"/>
      <c r="IF5" s="200"/>
      <c r="IG5" s="200"/>
      <c r="IH5" s="200"/>
      <c r="II5" s="200"/>
      <c r="IJ5" s="200"/>
      <c r="IK5" s="200"/>
      <c r="IL5" s="200"/>
      <c r="IM5" s="200"/>
      <c r="IN5" s="200"/>
      <c r="IO5" s="200"/>
      <c r="IP5" s="200"/>
      <c r="IQ5" s="200"/>
      <c r="IR5" s="200"/>
      <c r="IS5" s="200"/>
      <c r="IT5" s="200"/>
      <c r="IU5" s="200"/>
    </row>
    <row r="6" s="195" customFormat="1" ht="21.95" customHeight="1" spans="1:255">
      <c r="A6" s="211" t="s">
        <v>71</v>
      </c>
      <c r="B6" s="211" t="s">
        <v>71</v>
      </c>
      <c r="C6" s="211" t="s">
        <v>71</v>
      </c>
      <c r="D6" s="211" t="s">
        <v>71</v>
      </c>
      <c r="E6" s="211" t="s">
        <v>71</v>
      </c>
      <c r="F6" s="211" t="s">
        <v>71</v>
      </c>
      <c r="G6" s="211" t="s">
        <v>71</v>
      </c>
      <c r="H6" s="211" t="s">
        <v>71</v>
      </c>
      <c r="I6" s="211">
        <v>1</v>
      </c>
      <c r="J6" s="211">
        <v>2</v>
      </c>
      <c r="K6" s="211">
        <v>3</v>
      </c>
      <c r="L6" s="211">
        <v>4</v>
      </c>
      <c r="M6" s="211">
        <v>5</v>
      </c>
      <c r="N6" s="211">
        <v>6</v>
      </c>
      <c r="O6" s="211">
        <v>7</v>
      </c>
      <c r="P6" s="211">
        <v>8</v>
      </c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200"/>
      <c r="HT6" s="200"/>
      <c r="HU6" s="200"/>
      <c r="HV6" s="200"/>
      <c r="HW6" s="200"/>
      <c r="HX6" s="200"/>
      <c r="HY6" s="200"/>
      <c r="HZ6" s="200"/>
      <c r="IA6" s="200"/>
      <c r="IB6" s="200"/>
      <c r="IC6" s="200"/>
      <c r="ID6" s="200"/>
      <c r="IE6" s="200"/>
      <c r="IF6" s="200"/>
      <c r="IG6" s="200"/>
      <c r="IH6" s="200"/>
      <c r="II6" s="200"/>
      <c r="IJ6" s="200"/>
      <c r="IK6" s="200"/>
      <c r="IL6" s="200"/>
      <c r="IM6" s="200"/>
      <c r="IN6" s="200"/>
      <c r="IO6" s="200"/>
      <c r="IP6" s="200"/>
      <c r="IQ6" s="200"/>
      <c r="IR6" s="200"/>
      <c r="IS6" s="200"/>
      <c r="IT6" s="200"/>
      <c r="IU6" s="200"/>
    </row>
    <row r="7" ht="21.75" customHeight="1" spans="1:16">
      <c r="A7" s="212"/>
      <c r="B7" s="212"/>
      <c r="C7" s="212"/>
      <c r="D7" s="213"/>
      <c r="E7" s="213"/>
      <c r="F7" s="214"/>
      <c r="G7" s="212"/>
      <c r="H7" s="215" t="s">
        <v>9</v>
      </c>
      <c r="I7" s="226">
        <v>6534.09</v>
      </c>
      <c r="J7" s="226">
        <v>311.49</v>
      </c>
      <c r="K7" s="226">
        <v>277.42</v>
      </c>
      <c r="L7" s="226">
        <v>8.09</v>
      </c>
      <c r="M7" s="226">
        <v>25.98</v>
      </c>
      <c r="N7" s="226">
        <v>6222.6</v>
      </c>
      <c r="O7" s="226">
        <v>22</v>
      </c>
      <c r="P7" s="226">
        <v>6200.6</v>
      </c>
    </row>
    <row r="8" ht="21.75" customHeight="1" spans="1:16">
      <c r="A8" s="212" t="s">
        <v>72</v>
      </c>
      <c r="B8" s="212"/>
      <c r="C8" s="212"/>
      <c r="D8" s="213"/>
      <c r="E8" s="213"/>
      <c r="F8" s="214" t="s">
        <v>137</v>
      </c>
      <c r="G8" s="212"/>
      <c r="H8" s="212"/>
      <c r="I8" s="226">
        <v>2.57</v>
      </c>
      <c r="J8" s="226">
        <v>2.57</v>
      </c>
      <c r="K8" s="226">
        <v>0</v>
      </c>
      <c r="L8" s="226">
        <v>0</v>
      </c>
      <c r="M8" s="226">
        <v>2.57</v>
      </c>
      <c r="N8" s="226">
        <v>0</v>
      </c>
      <c r="O8" s="226">
        <v>0</v>
      </c>
      <c r="P8" s="226">
        <v>0</v>
      </c>
    </row>
    <row r="9" ht="21.75" customHeight="1" spans="1:16">
      <c r="A9" s="212"/>
      <c r="B9" s="212" t="s">
        <v>73</v>
      </c>
      <c r="C9" s="212"/>
      <c r="D9" s="213"/>
      <c r="E9" s="213"/>
      <c r="F9" s="214" t="s">
        <v>138</v>
      </c>
      <c r="G9" s="212"/>
      <c r="H9" s="212"/>
      <c r="I9" s="226">
        <v>2.57</v>
      </c>
      <c r="J9" s="226">
        <v>2.57</v>
      </c>
      <c r="K9" s="226">
        <v>0</v>
      </c>
      <c r="L9" s="226">
        <v>0</v>
      </c>
      <c r="M9" s="226">
        <v>2.57</v>
      </c>
      <c r="N9" s="226">
        <v>0</v>
      </c>
      <c r="O9" s="226">
        <v>0</v>
      </c>
      <c r="P9" s="226">
        <v>0</v>
      </c>
    </row>
    <row r="10" ht="21.75" customHeight="1" spans="1:16">
      <c r="A10" s="212"/>
      <c r="B10" s="212"/>
      <c r="C10" s="212" t="s">
        <v>74</v>
      </c>
      <c r="D10" s="213"/>
      <c r="E10" s="213"/>
      <c r="F10" s="214" t="s">
        <v>139</v>
      </c>
      <c r="G10" s="212"/>
      <c r="H10" s="212"/>
      <c r="I10" s="226">
        <v>2.57</v>
      </c>
      <c r="J10" s="226">
        <v>2.57</v>
      </c>
      <c r="K10" s="226">
        <v>0</v>
      </c>
      <c r="L10" s="226">
        <v>0</v>
      </c>
      <c r="M10" s="226">
        <v>2.57</v>
      </c>
      <c r="N10" s="226">
        <v>0</v>
      </c>
      <c r="O10" s="226">
        <v>0</v>
      </c>
      <c r="P10" s="226">
        <v>0</v>
      </c>
    </row>
    <row r="11" ht="21.75" customHeight="1" spans="1:16">
      <c r="A11" s="212" t="s">
        <v>140</v>
      </c>
      <c r="B11" s="212" t="s">
        <v>141</v>
      </c>
      <c r="C11" s="212" t="s">
        <v>142</v>
      </c>
      <c r="D11" s="213" t="s">
        <v>137</v>
      </c>
      <c r="E11" s="213" t="s">
        <v>143</v>
      </c>
      <c r="F11" s="214" t="s">
        <v>144</v>
      </c>
      <c r="G11" s="212" t="s">
        <v>53</v>
      </c>
      <c r="H11" s="212" t="s">
        <v>54</v>
      </c>
      <c r="I11" s="226">
        <v>2.57</v>
      </c>
      <c r="J11" s="226">
        <v>2.57</v>
      </c>
      <c r="K11" s="226">
        <v>0</v>
      </c>
      <c r="L11" s="226">
        <v>0</v>
      </c>
      <c r="M11" s="226">
        <v>2.57</v>
      </c>
      <c r="N11" s="226">
        <v>0</v>
      </c>
      <c r="O11" s="226">
        <v>0</v>
      </c>
      <c r="P11" s="226">
        <v>0</v>
      </c>
    </row>
    <row r="12" ht="21.75" customHeight="1" spans="1:16">
      <c r="A12" s="212" t="s">
        <v>76</v>
      </c>
      <c r="B12" s="212"/>
      <c r="C12" s="212"/>
      <c r="D12" s="213"/>
      <c r="E12" s="213"/>
      <c r="F12" s="214" t="s">
        <v>145</v>
      </c>
      <c r="G12" s="212"/>
      <c r="H12" s="212"/>
      <c r="I12" s="226">
        <v>6498.93</v>
      </c>
      <c r="J12" s="226">
        <v>276.33</v>
      </c>
      <c r="K12" s="226">
        <v>244.83</v>
      </c>
      <c r="L12" s="226">
        <v>8.09</v>
      </c>
      <c r="M12" s="226">
        <v>23.41</v>
      </c>
      <c r="N12" s="226">
        <v>6222.6</v>
      </c>
      <c r="O12" s="226">
        <v>22</v>
      </c>
      <c r="P12" s="226">
        <v>6200.6</v>
      </c>
    </row>
    <row r="13" ht="21.75" customHeight="1" spans="1:16">
      <c r="A13" s="212"/>
      <c r="B13" s="212" t="s">
        <v>77</v>
      </c>
      <c r="C13" s="212"/>
      <c r="D13" s="213"/>
      <c r="E13" s="213"/>
      <c r="F13" s="214" t="s">
        <v>146</v>
      </c>
      <c r="G13" s="212"/>
      <c r="H13" s="212"/>
      <c r="I13" s="226">
        <v>267.01</v>
      </c>
      <c r="J13" s="226">
        <v>245.01</v>
      </c>
      <c r="K13" s="226">
        <v>222.04</v>
      </c>
      <c r="L13" s="226">
        <v>0</v>
      </c>
      <c r="M13" s="226">
        <v>22.97</v>
      </c>
      <c r="N13" s="226">
        <v>22</v>
      </c>
      <c r="O13" s="226">
        <v>22</v>
      </c>
      <c r="P13" s="226">
        <v>0</v>
      </c>
    </row>
    <row r="14" ht="21.75" customHeight="1" spans="1:16">
      <c r="A14" s="212"/>
      <c r="B14" s="212"/>
      <c r="C14" s="212" t="s">
        <v>78</v>
      </c>
      <c r="D14" s="213"/>
      <c r="E14" s="213"/>
      <c r="F14" s="214" t="s">
        <v>147</v>
      </c>
      <c r="G14" s="212"/>
      <c r="H14" s="212"/>
      <c r="I14" s="226">
        <v>267.01</v>
      </c>
      <c r="J14" s="226">
        <v>245.01</v>
      </c>
      <c r="K14" s="226">
        <v>222.04</v>
      </c>
      <c r="L14" s="226">
        <v>0</v>
      </c>
      <c r="M14" s="226">
        <v>22.97</v>
      </c>
      <c r="N14" s="226">
        <v>22</v>
      </c>
      <c r="O14" s="226">
        <v>22</v>
      </c>
      <c r="P14" s="226">
        <v>0</v>
      </c>
    </row>
    <row r="15" ht="21.75" customHeight="1" spans="1:16">
      <c r="A15" s="212" t="s">
        <v>148</v>
      </c>
      <c r="B15" s="212" t="s">
        <v>149</v>
      </c>
      <c r="C15" s="212" t="s">
        <v>150</v>
      </c>
      <c r="D15" s="213" t="s">
        <v>145</v>
      </c>
      <c r="E15" s="213" t="s">
        <v>151</v>
      </c>
      <c r="F15" s="214" t="s">
        <v>152</v>
      </c>
      <c r="G15" s="212" t="s">
        <v>53</v>
      </c>
      <c r="H15" s="212" t="s">
        <v>54</v>
      </c>
      <c r="I15" s="226">
        <v>267.01</v>
      </c>
      <c r="J15" s="226">
        <v>245.01</v>
      </c>
      <c r="K15" s="226">
        <v>222.04</v>
      </c>
      <c r="L15" s="226">
        <v>0</v>
      </c>
      <c r="M15" s="226">
        <v>22.97</v>
      </c>
      <c r="N15" s="226">
        <v>22</v>
      </c>
      <c r="O15" s="226">
        <v>22</v>
      </c>
      <c r="P15" s="226">
        <v>0</v>
      </c>
    </row>
    <row r="16" ht="21.75" customHeight="1" spans="1:16">
      <c r="A16" s="212"/>
      <c r="B16" s="212" t="s">
        <v>80</v>
      </c>
      <c r="C16" s="212"/>
      <c r="D16" s="213"/>
      <c r="E16" s="213"/>
      <c r="F16" s="214" t="s">
        <v>153</v>
      </c>
      <c r="G16" s="212"/>
      <c r="H16" s="212"/>
      <c r="I16" s="226">
        <v>6231.32</v>
      </c>
      <c r="J16" s="226">
        <v>31.32</v>
      </c>
      <c r="K16" s="226">
        <v>22.79</v>
      </c>
      <c r="L16" s="226">
        <v>8.09</v>
      </c>
      <c r="M16" s="226">
        <v>0.44</v>
      </c>
      <c r="N16" s="226">
        <v>6200</v>
      </c>
      <c r="O16" s="226">
        <v>0</v>
      </c>
      <c r="P16" s="226">
        <v>6200</v>
      </c>
    </row>
    <row r="17" ht="21.75" customHeight="1" spans="1:16">
      <c r="A17" s="212"/>
      <c r="B17" s="212"/>
      <c r="C17" s="212" t="s">
        <v>81</v>
      </c>
      <c r="D17" s="213"/>
      <c r="E17" s="213"/>
      <c r="F17" s="214" t="s">
        <v>154</v>
      </c>
      <c r="G17" s="212"/>
      <c r="H17" s="212"/>
      <c r="I17" s="226">
        <v>8.53</v>
      </c>
      <c r="J17" s="226">
        <v>8.53</v>
      </c>
      <c r="K17" s="226">
        <v>0</v>
      </c>
      <c r="L17" s="226">
        <v>8.09</v>
      </c>
      <c r="M17" s="226">
        <v>0.44</v>
      </c>
      <c r="N17" s="226">
        <v>0</v>
      </c>
      <c r="O17" s="226">
        <v>0</v>
      </c>
      <c r="P17" s="226">
        <v>0</v>
      </c>
    </row>
    <row r="18" ht="21.75" customHeight="1" spans="1:16">
      <c r="A18" s="212" t="s">
        <v>148</v>
      </c>
      <c r="B18" s="212" t="s">
        <v>155</v>
      </c>
      <c r="C18" s="212" t="s">
        <v>156</v>
      </c>
      <c r="D18" s="213" t="s">
        <v>145</v>
      </c>
      <c r="E18" s="213" t="s">
        <v>157</v>
      </c>
      <c r="F18" s="214" t="s">
        <v>158</v>
      </c>
      <c r="G18" s="212" t="s">
        <v>53</v>
      </c>
      <c r="H18" s="212" t="s">
        <v>54</v>
      </c>
      <c r="I18" s="226">
        <v>8.53</v>
      </c>
      <c r="J18" s="226">
        <v>8.53</v>
      </c>
      <c r="K18" s="226">
        <v>0</v>
      </c>
      <c r="L18" s="226">
        <v>8.09</v>
      </c>
      <c r="M18" s="226">
        <v>0.44</v>
      </c>
      <c r="N18" s="226">
        <v>0</v>
      </c>
      <c r="O18" s="226">
        <v>0</v>
      </c>
      <c r="P18" s="226">
        <v>0</v>
      </c>
    </row>
    <row r="19" ht="21.75" customHeight="1" spans="1:16">
      <c r="A19" s="212"/>
      <c r="B19" s="212"/>
      <c r="C19" s="212" t="s">
        <v>80</v>
      </c>
      <c r="D19" s="213"/>
      <c r="E19" s="213"/>
      <c r="F19" s="214" t="s">
        <v>159</v>
      </c>
      <c r="G19" s="212"/>
      <c r="H19" s="212"/>
      <c r="I19" s="226">
        <v>22.79</v>
      </c>
      <c r="J19" s="226">
        <v>22.79</v>
      </c>
      <c r="K19" s="226">
        <v>22.79</v>
      </c>
      <c r="L19" s="226">
        <v>0</v>
      </c>
      <c r="M19" s="226">
        <v>0</v>
      </c>
      <c r="N19" s="226">
        <v>0</v>
      </c>
      <c r="O19" s="226">
        <v>0</v>
      </c>
      <c r="P19" s="226">
        <v>0</v>
      </c>
    </row>
    <row r="20" ht="21.75" customHeight="1" spans="1:16">
      <c r="A20" s="212" t="s">
        <v>148</v>
      </c>
      <c r="B20" s="212" t="s">
        <v>155</v>
      </c>
      <c r="C20" s="212" t="s">
        <v>155</v>
      </c>
      <c r="D20" s="213" t="s">
        <v>145</v>
      </c>
      <c r="E20" s="213" t="s">
        <v>157</v>
      </c>
      <c r="F20" s="214" t="s">
        <v>160</v>
      </c>
      <c r="G20" s="212" t="s">
        <v>53</v>
      </c>
      <c r="H20" s="212" t="s">
        <v>54</v>
      </c>
      <c r="I20" s="226">
        <v>22.79</v>
      </c>
      <c r="J20" s="226">
        <v>22.79</v>
      </c>
      <c r="K20" s="226">
        <v>22.79</v>
      </c>
      <c r="L20" s="226">
        <v>0</v>
      </c>
      <c r="M20" s="226">
        <v>0</v>
      </c>
      <c r="N20" s="226">
        <v>0</v>
      </c>
      <c r="O20" s="226">
        <v>0</v>
      </c>
      <c r="P20" s="226">
        <v>0</v>
      </c>
    </row>
    <row r="21" ht="21.75" customHeight="1" spans="1:16">
      <c r="A21" s="212"/>
      <c r="B21" s="212"/>
      <c r="C21" s="212" t="s">
        <v>84</v>
      </c>
      <c r="D21" s="213"/>
      <c r="E21" s="213"/>
      <c r="F21" s="214" t="s">
        <v>161</v>
      </c>
      <c r="G21" s="212"/>
      <c r="H21" s="212"/>
      <c r="I21" s="226">
        <v>6200</v>
      </c>
      <c r="J21" s="226">
        <v>0</v>
      </c>
      <c r="K21" s="226">
        <v>0</v>
      </c>
      <c r="L21" s="226">
        <v>0</v>
      </c>
      <c r="M21" s="226">
        <v>0</v>
      </c>
      <c r="N21" s="226">
        <v>6200</v>
      </c>
      <c r="O21" s="226">
        <v>0</v>
      </c>
      <c r="P21" s="226">
        <v>6200</v>
      </c>
    </row>
    <row r="22" ht="21.75" customHeight="1" spans="1:16">
      <c r="A22" s="212" t="s">
        <v>148</v>
      </c>
      <c r="B22" s="212" t="s">
        <v>155</v>
      </c>
      <c r="C22" s="212" t="s">
        <v>162</v>
      </c>
      <c r="D22" s="213" t="s">
        <v>145</v>
      </c>
      <c r="E22" s="213" t="s">
        <v>157</v>
      </c>
      <c r="F22" s="214" t="s">
        <v>163</v>
      </c>
      <c r="G22" s="212" t="s">
        <v>53</v>
      </c>
      <c r="H22" s="212" t="s">
        <v>54</v>
      </c>
      <c r="I22" s="226">
        <v>6200</v>
      </c>
      <c r="J22" s="226">
        <v>0</v>
      </c>
      <c r="K22" s="226">
        <v>0</v>
      </c>
      <c r="L22" s="226">
        <v>0</v>
      </c>
      <c r="M22" s="226">
        <v>0</v>
      </c>
      <c r="N22" s="226">
        <v>6200</v>
      </c>
      <c r="O22" s="226">
        <v>0</v>
      </c>
      <c r="P22" s="226">
        <v>6200</v>
      </c>
    </row>
    <row r="23" ht="21.75" customHeight="1" spans="1:16">
      <c r="A23" s="212"/>
      <c r="B23" s="212" t="s">
        <v>78</v>
      </c>
      <c r="C23" s="212"/>
      <c r="D23" s="213"/>
      <c r="E23" s="213"/>
      <c r="F23" s="214" t="s">
        <v>164</v>
      </c>
      <c r="G23" s="212"/>
      <c r="H23" s="212"/>
      <c r="I23" s="226">
        <v>0.6</v>
      </c>
      <c r="J23" s="226">
        <v>0</v>
      </c>
      <c r="K23" s="226">
        <v>0</v>
      </c>
      <c r="L23" s="226">
        <v>0</v>
      </c>
      <c r="M23" s="226">
        <v>0</v>
      </c>
      <c r="N23" s="226">
        <v>0.6</v>
      </c>
      <c r="O23" s="226">
        <v>0</v>
      </c>
      <c r="P23" s="226">
        <v>0.6</v>
      </c>
    </row>
    <row r="24" ht="21.75" customHeight="1" spans="1:16">
      <c r="A24" s="212"/>
      <c r="B24" s="212"/>
      <c r="C24" s="212" t="s">
        <v>86</v>
      </c>
      <c r="D24" s="213"/>
      <c r="E24" s="213"/>
      <c r="F24" s="214" t="s">
        <v>165</v>
      </c>
      <c r="G24" s="212"/>
      <c r="H24" s="212"/>
      <c r="I24" s="226">
        <v>0.6</v>
      </c>
      <c r="J24" s="226">
        <v>0</v>
      </c>
      <c r="K24" s="226">
        <v>0</v>
      </c>
      <c r="L24" s="226">
        <v>0</v>
      </c>
      <c r="M24" s="226">
        <v>0</v>
      </c>
      <c r="N24" s="226">
        <v>0.6</v>
      </c>
      <c r="O24" s="226">
        <v>0</v>
      </c>
      <c r="P24" s="226">
        <v>0.6</v>
      </c>
    </row>
    <row r="25" ht="21.75" customHeight="1" spans="1:16">
      <c r="A25" s="212" t="s">
        <v>148</v>
      </c>
      <c r="B25" s="212" t="s">
        <v>150</v>
      </c>
      <c r="C25" s="212" t="s">
        <v>166</v>
      </c>
      <c r="D25" s="213" t="s">
        <v>145</v>
      </c>
      <c r="E25" s="213" t="s">
        <v>167</v>
      </c>
      <c r="F25" s="214" t="s">
        <v>168</v>
      </c>
      <c r="G25" s="212" t="s">
        <v>53</v>
      </c>
      <c r="H25" s="212" t="s">
        <v>54</v>
      </c>
      <c r="I25" s="226">
        <v>0.6</v>
      </c>
      <c r="J25" s="226">
        <v>0</v>
      </c>
      <c r="K25" s="226">
        <v>0</v>
      </c>
      <c r="L25" s="226">
        <v>0</v>
      </c>
      <c r="M25" s="226">
        <v>0</v>
      </c>
      <c r="N25" s="226">
        <v>0.6</v>
      </c>
      <c r="O25" s="226">
        <v>0</v>
      </c>
      <c r="P25" s="226">
        <v>0.6</v>
      </c>
    </row>
    <row r="26" ht="21.75" customHeight="1" spans="1:16">
      <c r="A26" s="212" t="s">
        <v>88</v>
      </c>
      <c r="B26" s="212"/>
      <c r="C26" s="212"/>
      <c r="D26" s="213"/>
      <c r="E26" s="213"/>
      <c r="F26" s="214" t="s">
        <v>169</v>
      </c>
      <c r="G26" s="212"/>
      <c r="H26" s="212"/>
      <c r="I26" s="226">
        <v>14.4</v>
      </c>
      <c r="J26" s="226">
        <v>14.4</v>
      </c>
      <c r="K26" s="226">
        <v>14.4</v>
      </c>
      <c r="L26" s="226">
        <v>0</v>
      </c>
      <c r="M26" s="226">
        <v>0</v>
      </c>
      <c r="N26" s="226">
        <v>0</v>
      </c>
      <c r="O26" s="226">
        <v>0</v>
      </c>
      <c r="P26" s="226">
        <v>0</v>
      </c>
    </row>
    <row r="27" ht="21.75" customHeight="1" spans="1:16">
      <c r="A27" s="212"/>
      <c r="B27" s="212" t="s">
        <v>89</v>
      </c>
      <c r="C27" s="212"/>
      <c r="D27" s="213"/>
      <c r="E27" s="213"/>
      <c r="F27" s="214" t="s">
        <v>170</v>
      </c>
      <c r="G27" s="212"/>
      <c r="H27" s="212"/>
      <c r="I27" s="226">
        <v>14.4</v>
      </c>
      <c r="J27" s="226">
        <v>14.4</v>
      </c>
      <c r="K27" s="226">
        <v>14.4</v>
      </c>
      <c r="L27" s="226">
        <v>0</v>
      </c>
      <c r="M27" s="226">
        <v>0</v>
      </c>
      <c r="N27" s="226">
        <v>0</v>
      </c>
      <c r="O27" s="226">
        <v>0</v>
      </c>
      <c r="P27" s="226">
        <v>0</v>
      </c>
    </row>
    <row r="28" ht="21.75" customHeight="1" spans="1:16">
      <c r="A28" s="212"/>
      <c r="B28" s="212"/>
      <c r="C28" s="212" t="s">
        <v>81</v>
      </c>
      <c r="D28" s="213"/>
      <c r="E28" s="213"/>
      <c r="F28" s="214" t="s">
        <v>171</v>
      </c>
      <c r="G28" s="212"/>
      <c r="H28" s="212"/>
      <c r="I28" s="226">
        <v>14.4</v>
      </c>
      <c r="J28" s="226">
        <v>14.4</v>
      </c>
      <c r="K28" s="226">
        <v>14.4</v>
      </c>
      <c r="L28" s="226">
        <v>0</v>
      </c>
      <c r="M28" s="226">
        <v>0</v>
      </c>
      <c r="N28" s="226">
        <v>0</v>
      </c>
      <c r="O28" s="226">
        <v>0</v>
      </c>
      <c r="P28" s="226">
        <v>0</v>
      </c>
    </row>
    <row r="29" ht="21.75" customHeight="1" spans="1:16">
      <c r="A29" s="212" t="s">
        <v>172</v>
      </c>
      <c r="B29" s="212" t="s">
        <v>173</v>
      </c>
      <c r="C29" s="212" t="s">
        <v>156</v>
      </c>
      <c r="D29" s="213" t="s">
        <v>169</v>
      </c>
      <c r="E29" s="213" t="s">
        <v>174</v>
      </c>
      <c r="F29" s="214" t="s">
        <v>175</v>
      </c>
      <c r="G29" s="212" t="s">
        <v>53</v>
      </c>
      <c r="H29" s="212" t="s">
        <v>54</v>
      </c>
      <c r="I29" s="226">
        <v>14.4</v>
      </c>
      <c r="J29" s="226">
        <v>14.4</v>
      </c>
      <c r="K29" s="226">
        <v>14.4</v>
      </c>
      <c r="L29" s="226">
        <v>0</v>
      </c>
      <c r="M29" s="226">
        <v>0</v>
      </c>
      <c r="N29" s="226">
        <v>0</v>
      </c>
      <c r="O29" s="226">
        <v>0</v>
      </c>
      <c r="P29" s="226">
        <v>0</v>
      </c>
    </row>
    <row r="30" ht="21.75" customHeight="1" spans="1:16">
      <c r="A30" s="212" t="s">
        <v>91</v>
      </c>
      <c r="B30" s="212"/>
      <c r="C30" s="212"/>
      <c r="D30" s="213"/>
      <c r="E30" s="213"/>
      <c r="F30" s="214" t="s">
        <v>176</v>
      </c>
      <c r="G30" s="212"/>
      <c r="H30" s="212"/>
      <c r="I30" s="226">
        <v>18.19</v>
      </c>
      <c r="J30" s="226">
        <v>18.19</v>
      </c>
      <c r="K30" s="226">
        <v>18.19</v>
      </c>
      <c r="L30" s="226">
        <v>0</v>
      </c>
      <c r="M30" s="226">
        <v>0</v>
      </c>
      <c r="N30" s="226">
        <v>0</v>
      </c>
      <c r="O30" s="226">
        <v>0</v>
      </c>
      <c r="P30" s="226">
        <v>0</v>
      </c>
    </row>
    <row r="31" ht="21.75" customHeight="1" spans="1:16">
      <c r="A31" s="212"/>
      <c r="B31" s="212" t="s">
        <v>81</v>
      </c>
      <c r="C31" s="212"/>
      <c r="D31" s="213"/>
      <c r="E31" s="213"/>
      <c r="F31" s="214" t="s">
        <v>177</v>
      </c>
      <c r="G31" s="212"/>
      <c r="H31" s="212"/>
      <c r="I31" s="226">
        <v>18.19</v>
      </c>
      <c r="J31" s="226">
        <v>18.19</v>
      </c>
      <c r="K31" s="226">
        <v>18.19</v>
      </c>
      <c r="L31" s="226">
        <v>0</v>
      </c>
      <c r="M31" s="226">
        <v>0</v>
      </c>
      <c r="N31" s="226">
        <v>0</v>
      </c>
      <c r="O31" s="226">
        <v>0</v>
      </c>
      <c r="P31" s="226">
        <v>0</v>
      </c>
    </row>
    <row r="32" ht="21.75" customHeight="1" spans="1:16">
      <c r="A32" s="212"/>
      <c r="B32" s="212"/>
      <c r="C32" s="212" t="s">
        <v>77</v>
      </c>
      <c r="D32" s="213"/>
      <c r="E32" s="213"/>
      <c r="F32" s="214" t="s">
        <v>178</v>
      </c>
      <c r="G32" s="212"/>
      <c r="H32" s="212"/>
      <c r="I32" s="226">
        <v>18.19</v>
      </c>
      <c r="J32" s="226">
        <v>18.19</v>
      </c>
      <c r="K32" s="226">
        <v>18.19</v>
      </c>
      <c r="L32" s="226">
        <v>0</v>
      </c>
      <c r="M32" s="226">
        <v>0</v>
      </c>
      <c r="N32" s="226">
        <v>0</v>
      </c>
      <c r="O32" s="226">
        <v>0</v>
      </c>
      <c r="P32" s="226">
        <v>0</v>
      </c>
    </row>
    <row r="33" ht="21.75" customHeight="1" spans="1:16">
      <c r="A33" s="212" t="s">
        <v>179</v>
      </c>
      <c r="B33" s="212" t="s">
        <v>156</v>
      </c>
      <c r="C33" s="212" t="s">
        <v>149</v>
      </c>
      <c r="D33" s="213" t="s">
        <v>176</v>
      </c>
      <c r="E33" s="213" t="s">
        <v>180</v>
      </c>
      <c r="F33" s="214" t="s">
        <v>181</v>
      </c>
      <c r="G33" s="212" t="s">
        <v>53</v>
      </c>
      <c r="H33" s="212" t="s">
        <v>54</v>
      </c>
      <c r="I33" s="226">
        <v>18.19</v>
      </c>
      <c r="J33" s="226">
        <v>18.19</v>
      </c>
      <c r="K33" s="226">
        <v>18.19</v>
      </c>
      <c r="L33" s="226">
        <v>0</v>
      </c>
      <c r="M33" s="226">
        <v>0</v>
      </c>
      <c r="N33" s="226">
        <v>0</v>
      </c>
      <c r="O33" s="226">
        <v>0</v>
      </c>
      <c r="P33" s="226">
        <v>0</v>
      </c>
    </row>
  </sheetData>
  <sheetProtection formatCells="0" formatColumns="0" formatRows="0"/>
  <mergeCells count="9">
    <mergeCell ref="A4:C4"/>
    <mergeCell ref="J4:M4"/>
    <mergeCell ref="N4:P4"/>
    <mergeCell ref="D4:D5"/>
    <mergeCell ref="E4:E5"/>
    <mergeCell ref="F4:F5"/>
    <mergeCell ref="G4:G5"/>
    <mergeCell ref="H4:H5"/>
    <mergeCell ref="I4:I5"/>
  </mergeCells>
  <pageMargins left="0.75" right="0.75" top="1" bottom="1" header="0.511111111111111" footer="0.511111111111111"/>
  <pageSetup paperSize="9" scale="48" orientation="portrait" horizontalDpi="2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E14"/>
  <sheetViews>
    <sheetView showGridLines="0" showZeros="0" tabSelected="1" workbookViewId="0">
      <selection activeCell="F8" sqref="F8"/>
    </sheetView>
  </sheetViews>
  <sheetFormatPr defaultColWidth="6.875" defaultRowHeight="12.75" customHeight="1"/>
  <cols>
    <col min="1" max="2" width="4.75" style="77" customWidth="1"/>
    <col min="3" max="3" width="8.75" style="77" customWidth="1"/>
    <col min="4" max="4" width="14.125" style="77" customWidth="1"/>
    <col min="5" max="5" width="24.125" style="77" customWidth="1"/>
    <col min="6" max="6" width="10.375" style="77" customWidth="1"/>
    <col min="7" max="7" width="8.875" style="77" customWidth="1"/>
    <col min="8" max="8" width="8.625" style="77" customWidth="1"/>
    <col min="9" max="9" width="8.25" style="77" customWidth="1"/>
    <col min="10" max="10" width="6.125" style="77" customWidth="1"/>
    <col min="11" max="11" width="6.875" style="77" hidden="1" customWidth="1"/>
    <col min="12" max="13" width="10.125" style="77" customWidth="1"/>
    <col min="14" max="14" width="6.875" style="77" customWidth="1"/>
    <col min="15" max="15" width="5.25" style="77" customWidth="1"/>
    <col min="16" max="16" width="7" style="77" customWidth="1"/>
    <col min="17" max="17" width="8" style="77" customWidth="1"/>
    <col min="18" max="19" width="6.25" style="77" customWidth="1"/>
    <col min="20" max="20" width="7.75" style="77" customWidth="1"/>
    <col min="21" max="21" width="8.25" style="77" customWidth="1"/>
    <col min="22" max="22" width="6.625" style="77" customWidth="1"/>
    <col min="23" max="23" width="6.125" style="77" customWidth="1"/>
    <col min="24" max="27" width="5" style="77" customWidth="1"/>
    <col min="28" max="29" width="6.625" style="77" customWidth="1"/>
    <col min="30" max="30" width="6.375" style="77" customWidth="1"/>
    <col min="31" max="32" width="4.625" style="77" customWidth="1"/>
    <col min="33" max="33" width="5.25" style="77" customWidth="1"/>
    <col min="34" max="36" width="5.125" style="77" customWidth="1"/>
    <col min="37" max="37" width="5.25" style="77" customWidth="1"/>
    <col min="38" max="38" width="6.875" style="77" customWidth="1"/>
    <col min="39" max="44" width="5.625" style="77" customWidth="1"/>
    <col min="45" max="45" width="7.625" style="77" customWidth="1"/>
    <col min="46" max="52" width="5.75" style="77" customWidth="1"/>
    <col min="53" max="54" width="9.75" style="77" customWidth="1"/>
    <col min="55" max="55" width="8.875" style="77" customWidth="1"/>
    <col min="56" max="61" width="6.875" style="77" customWidth="1"/>
    <col min="62" max="16384" width="6.875" style="77"/>
  </cols>
  <sheetData>
    <row r="1" ht="25.5" customHeight="1" spans="1:55">
      <c r="A1" s="151"/>
      <c r="B1" s="151"/>
      <c r="C1" s="152"/>
      <c r="D1" s="152"/>
      <c r="E1" s="153"/>
      <c r="F1" s="154"/>
      <c r="BC1" s="188" t="s">
        <v>182</v>
      </c>
    </row>
    <row r="2" ht="25.5" customHeight="1" spans="1:55">
      <c r="A2" s="117" t="s">
        <v>183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</row>
    <row r="3" ht="25.5" customHeight="1" spans="1:55">
      <c r="A3" s="155" t="s">
        <v>2</v>
      </c>
      <c r="B3" s="156"/>
      <c r="C3" s="157"/>
      <c r="D3" s="158"/>
      <c r="E3" s="159"/>
      <c r="F3" s="154"/>
      <c r="G3" s="118"/>
      <c r="H3" s="118"/>
      <c r="P3" s="118"/>
      <c r="AD3" s="118"/>
      <c r="AE3" s="118"/>
      <c r="AF3" s="118"/>
      <c r="AL3" s="118"/>
      <c r="BC3" s="189" t="s">
        <v>3</v>
      </c>
    </row>
    <row r="4" ht="25.5" customHeight="1" spans="1:55">
      <c r="A4" s="160" t="s">
        <v>57</v>
      </c>
      <c r="B4" s="160"/>
      <c r="C4" s="161" t="s">
        <v>47</v>
      </c>
      <c r="D4" s="161" t="s">
        <v>48</v>
      </c>
      <c r="E4" s="161" t="s">
        <v>184</v>
      </c>
      <c r="F4" s="162" t="s">
        <v>136</v>
      </c>
      <c r="G4" s="163" t="s">
        <v>66</v>
      </c>
      <c r="H4" s="119"/>
      <c r="I4" s="119"/>
      <c r="J4" s="119"/>
      <c r="K4" s="119"/>
      <c r="L4" s="119"/>
      <c r="M4" s="119"/>
      <c r="N4" s="119"/>
      <c r="O4" s="175"/>
      <c r="P4" s="175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63" t="s">
        <v>67</v>
      </c>
      <c r="AE4" s="119"/>
      <c r="AF4" s="119"/>
      <c r="AG4" s="119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60" t="s">
        <v>68</v>
      </c>
      <c r="AT4" s="160"/>
      <c r="AU4" s="160"/>
      <c r="AV4" s="160"/>
      <c r="AW4" s="160"/>
      <c r="AX4" s="160"/>
      <c r="AY4" s="160"/>
      <c r="AZ4" s="160"/>
      <c r="BA4" s="162" t="s">
        <v>185</v>
      </c>
      <c r="BB4" s="190"/>
      <c r="BC4" s="191"/>
    </row>
    <row r="5" ht="25.5" customHeight="1" spans="1:55">
      <c r="A5" s="164" t="s">
        <v>60</v>
      </c>
      <c r="B5" s="165" t="s">
        <v>61</v>
      </c>
      <c r="C5" s="161"/>
      <c r="D5" s="161"/>
      <c r="E5" s="161"/>
      <c r="F5" s="161"/>
      <c r="G5" s="120" t="s">
        <v>186</v>
      </c>
      <c r="H5" s="166" t="s">
        <v>187</v>
      </c>
      <c r="I5" s="120" t="s">
        <v>188</v>
      </c>
      <c r="J5" s="176" t="s">
        <v>189</v>
      </c>
      <c r="K5" s="120"/>
      <c r="L5" s="120" t="s">
        <v>190</v>
      </c>
      <c r="M5" s="177" t="s">
        <v>191</v>
      </c>
      <c r="N5" s="166" t="s">
        <v>192</v>
      </c>
      <c r="O5" s="178" t="s">
        <v>193</v>
      </c>
      <c r="P5" s="179" t="s">
        <v>194</v>
      </c>
      <c r="Q5" s="183" t="s">
        <v>92</v>
      </c>
      <c r="R5" s="166" t="s">
        <v>195</v>
      </c>
      <c r="S5" s="166" t="s">
        <v>196</v>
      </c>
      <c r="T5" s="120" t="s">
        <v>197</v>
      </c>
      <c r="U5" s="120" t="s">
        <v>198</v>
      </c>
      <c r="V5" s="120" t="s">
        <v>199</v>
      </c>
      <c r="W5" s="120" t="s">
        <v>200</v>
      </c>
      <c r="X5" s="120" t="s">
        <v>201</v>
      </c>
      <c r="Y5" s="166" t="s">
        <v>202</v>
      </c>
      <c r="Z5" s="166" t="s">
        <v>203</v>
      </c>
      <c r="AA5" s="120" t="s">
        <v>204</v>
      </c>
      <c r="AB5" s="120" t="s">
        <v>205</v>
      </c>
      <c r="AC5" s="120" t="s">
        <v>206</v>
      </c>
      <c r="AD5" s="120" t="s">
        <v>186</v>
      </c>
      <c r="AE5" s="120" t="s">
        <v>207</v>
      </c>
      <c r="AF5" s="120" t="s">
        <v>208</v>
      </c>
      <c r="AG5" s="120" t="s">
        <v>209</v>
      </c>
      <c r="AH5" s="121" t="s">
        <v>210</v>
      </c>
      <c r="AI5" s="121" t="s">
        <v>211</v>
      </c>
      <c r="AJ5" s="121" t="s">
        <v>212</v>
      </c>
      <c r="AK5" s="121" t="s">
        <v>213</v>
      </c>
      <c r="AL5" s="166" t="s">
        <v>214</v>
      </c>
      <c r="AM5" s="161" t="s">
        <v>215</v>
      </c>
      <c r="AN5" s="186" t="s">
        <v>216</v>
      </c>
      <c r="AO5" s="186" t="s">
        <v>217</v>
      </c>
      <c r="AP5" s="186" t="s">
        <v>218</v>
      </c>
      <c r="AQ5" s="186" t="s">
        <v>219</v>
      </c>
      <c r="AR5" s="161" t="s">
        <v>220</v>
      </c>
      <c r="AS5" s="161" t="s">
        <v>9</v>
      </c>
      <c r="AT5" s="161" t="s">
        <v>221</v>
      </c>
      <c r="AU5" s="161" t="s">
        <v>222</v>
      </c>
      <c r="AV5" s="161" t="s">
        <v>223</v>
      </c>
      <c r="AW5" s="161" t="s">
        <v>224</v>
      </c>
      <c r="AX5" s="192" t="s">
        <v>225</v>
      </c>
      <c r="AY5" s="192" t="s">
        <v>226</v>
      </c>
      <c r="AZ5" s="192" t="s">
        <v>227</v>
      </c>
      <c r="BA5" s="186" t="s">
        <v>69</v>
      </c>
      <c r="BB5" s="186" t="s">
        <v>70</v>
      </c>
      <c r="BC5" s="186" t="s">
        <v>228</v>
      </c>
    </row>
    <row r="6" ht="49.5" customHeight="1" spans="1:57">
      <c r="A6" s="164"/>
      <c r="B6" s="165"/>
      <c r="C6" s="161"/>
      <c r="D6" s="161"/>
      <c r="E6" s="161"/>
      <c r="F6" s="161"/>
      <c r="G6" s="121"/>
      <c r="H6" s="120"/>
      <c r="I6" s="121"/>
      <c r="J6" s="180"/>
      <c r="K6" s="121"/>
      <c r="L6" s="120"/>
      <c r="M6" s="177"/>
      <c r="N6" s="120"/>
      <c r="O6" s="181"/>
      <c r="P6" s="182"/>
      <c r="Q6" s="184"/>
      <c r="R6" s="120"/>
      <c r="S6" s="120"/>
      <c r="T6" s="121"/>
      <c r="U6" s="121"/>
      <c r="V6" s="121"/>
      <c r="W6" s="121"/>
      <c r="X6" s="121"/>
      <c r="Y6" s="120"/>
      <c r="Z6" s="120"/>
      <c r="AA6" s="121"/>
      <c r="AB6" s="121"/>
      <c r="AC6" s="121"/>
      <c r="AD6" s="121"/>
      <c r="AE6" s="121"/>
      <c r="AF6" s="121"/>
      <c r="AG6" s="121"/>
      <c r="AH6" s="166"/>
      <c r="AI6" s="166"/>
      <c r="AJ6" s="166"/>
      <c r="AK6" s="166"/>
      <c r="AL6" s="120"/>
      <c r="AM6" s="161"/>
      <c r="AN6" s="187"/>
      <c r="AO6" s="187"/>
      <c r="AP6" s="187"/>
      <c r="AQ6" s="187"/>
      <c r="AR6" s="161"/>
      <c r="AS6" s="161"/>
      <c r="AT6" s="161"/>
      <c r="AU6" s="161"/>
      <c r="AV6" s="161"/>
      <c r="AW6" s="161"/>
      <c r="AX6" s="192"/>
      <c r="AY6" s="192"/>
      <c r="AZ6" s="192"/>
      <c r="BA6" s="187"/>
      <c r="BB6" s="187"/>
      <c r="BC6" s="187"/>
      <c r="BD6" s="118"/>
      <c r="BE6" s="118"/>
    </row>
    <row r="7" ht="20.25" customHeight="1" spans="1:56">
      <c r="A7" s="164" t="s">
        <v>71</v>
      </c>
      <c r="B7" s="165" t="s">
        <v>71</v>
      </c>
      <c r="C7" s="165" t="s">
        <v>71</v>
      </c>
      <c r="D7" s="165" t="s">
        <v>71</v>
      </c>
      <c r="E7" s="161" t="s">
        <v>71</v>
      </c>
      <c r="F7" s="167">
        <v>1</v>
      </c>
      <c r="G7" s="167">
        <v>2</v>
      </c>
      <c r="H7" s="167">
        <v>3</v>
      </c>
      <c r="I7" s="167">
        <v>4</v>
      </c>
      <c r="J7" s="167">
        <v>5</v>
      </c>
      <c r="K7" s="167">
        <v>6</v>
      </c>
      <c r="L7" s="167">
        <v>7</v>
      </c>
      <c r="M7" s="167">
        <v>8</v>
      </c>
      <c r="N7" s="167">
        <v>9</v>
      </c>
      <c r="O7" s="167">
        <v>10</v>
      </c>
      <c r="P7" s="167">
        <v>11</v>
      </c>
      <c r="Q7" s="167">
        <v>12</v>
      </c>
      <c r="R7" s="167">
        <v>13</v>
      </c>
      <c r="S7" s="167">
        <v>14</v>
      </c>
      <c r="T7" s="167">
        <v>15</v>
      </c>
      <c r="U7" s="167">
        <v>16</v>
      </c>
      <c r="V7" s="167">
        <v>17</v>
      </c>
      <c r="W7" s="167">
        <v>18</v>
      </c>
      <c r="X7" s="167">
        <v>19</v>
      </c>
      <c r="Y7" s="167">
        <v>20</v>
      </c>
      <c r="Z7" s="167">
        <v>21</v>
      </c>
      <c r="AA7" s="167">
        <v>22</v>
      </c>
      <c r="AB7" s="167">
        <v>23</v>
      </c>
      <c r="AC7" s="167">
        <v>24</v>
      </c>
      <c r="AD7" s="167">
        <v>25</v>
      </c>
      <c r="AE7" s="167">
        <v>26</v>
      </c>
      <c r="AF7" s="167">
        <v>27</v>
      </c>
      <c r="AG7" s="167">
        <v>28</v>
      </c>
      <c r="AH7" s="167">
        <v>29</v>
      </c>
      <c r="AI7" s="167">
        <v>30</v>
      </c>
      <c r="AJ7" s="167">
        <v>31</v>
      </c>
      <c r="AK7" s="167">
        <v>32</v>
      </c>
      <c r="AL7" s="167">
        <v>33</v>
      </c>
      <c r="AM7" s="167">
        <v>34</v>
      </c>
      <c r="AN7" s="167">
        <v>35</v>
      </c>
      <c r="AO7" s="167">
        <v>36</v>
      </c>
      <c r="AP7" s="167">
        <v>37</v>
      </c>
      <c r="AQ7" s="167">
        <v>38</v>
      </c>
      <c r="AR7" s="167">
        <v>39</v>
      </c>
      <c r="AS7" s="167">
        <v>40</v>
      </c>
      <c r="AT7" s="167">
        <v>41</v>
      </c>
      <c r="AU7" s="167">
        <v>42</v>
      </c>
      <c r="AV7" s="167">
        <v>43</v>
      </c>
      <c r="AW7" s="167">
        <v>44</v>
      </c>
      <c r="AX7" s="167">
        <v>45</v>
      </c>
      <c r="AY7" s="167">
        <v>46</v>
      </c>
      <c r="AZ7" s="167">
        <v>47</v>
      </c>
      <c r="BA7" s="167">
        <v>48</v>
      </c>
      <c r="BB7" s="167">
        <v>49</v>
      </c>
      <c r="BC7" s="167">
        <v>50</v>
      </c>
      <c r="BD7" s="118"/>
    </row>
    <row r="8" s="150" customFormat="1" ht="20.25" customHeight="1" spans="1:57">
      <c r="A8" s="168"/>
      <c r="B8" s="169"/>
      <c r="C8" s="170"/>
      <c r="D8" s="171"/>
      <c r="E8" s="172" t="s">
        <v>9</v>
      </c>
      <c r="F8" s="173">
        <f>G8+AD8+AS8</f>
        <v>311.49</v>
      </c>
      <c r="G8" s="173">
        <f>H8+I8+J8+L8+M8+N8+P8+Q8+R8+S8+T8+U8+V8+W8+X8+Y8+Z8+AA8+AB8+AC8</f>
        <v>277.42</v>
      </c>
      <c r="H8" s="173">
        <v>76.09</v>
      </c>
      <c r="I8" s="173">
        <v>37.68</v>
      </c>
      <c r="J8" s="173">
        <v>10.89</v>
      </c>
      <c r="K8" s="173"/>
      <c r="L8" s="173">
        <v>22.79</v>
      </c>
      <c r="M8" s="173">
        <v>14.4</v>
      </c>
      <c r="N8" s="173">
        <v>0.31</v>
      </c>
      <c r="O8" s="173">
        <v>0</v>
      </c>
      <c r="P8" s="173">
        <v>0.24</v>
      </c>
      <c r="Q8" s="173">
        <v>18.19</v>
      </c>
      <c r="R8" s="173">
        <v>7.56</v>
      </c>
      <c r="S8" s="173">
        <v>3.46</v>
      </c>
      <c r="T8" s="173">
        <v>2.81</v>
      </c>
      <c r="U8" s="173">
        <v>6.56</v>
      </c>
      <c r="V8" s="173">
        <v>3.18</v>
      </c>
      <c r="W8" s="173">
        <v>14.1</v>
      </c>
      <c r="X8" s="173">
        <v>4.4</v>
      </c>
      <c r="Y8" s="173">
        <v>2.26</v>
      </c>
      <c r="Z8" s="122">
        <v>0.59</v>
      </c>
      <c r="AA8" s="173">
        <v>5.55</v>
      </c>
      <c r="AB8" s="173">
        <v>32.26</v>
      </c>
      <c r="AC8" s="173">
        <v>14.1</v>
      </c>
      <c r="AD8" s="173">
        <v>8.09</v>
      </c>
      <c r="AE8" s="173">
        <v>0</v>
      </c>
      <c r="AF8" s="122">
        <v>0</v>
      </c>
      <c r="AG8" s="122">
        <v>1.74</v>
      </c>
      <c r="AH8" s="173">
        <v>0</v>
      </c>
      <c r="AI8" s="173">
        <v>1.44</v>
      </c>
      <c r="AJ8" s="173">
        <v>0</v>
      </c>
      <c r="AK8" s="173">
        <v>0.7</v>
      </c>
      <c r="AL8" s="173">
        <v>0</v>
      </c>
      <c r="AM8" s="173">
        <v>0</v>
      </c>
      <c r="AN8" s="173">
        <v>0.2</v>
      </c>
      <c r="AO8" s="173">
        <v>1.43</v>
      </c>
      <c r="AP8" s="173">
        <v>1.74</v>
      </c>
      <c r="AQ8" s="173">
        <v>0.84</v>
      </c>
      <c r="AR8" s="173">
        <v>0</v>
      </c>
      <c r="AS8" s="173">
        <f>AT8+AU8+AV8+AW8+AX8+AY8+AZ8+BA8+BB8+BC8</f>
        <v>25.98</v>
      </c>
      <c r="AT8" s="173">
        <v>8</v>
      </c>
      <c r="AU8" s="173">
        <v>2.57</v>
      </c>
      <c r="AV8" s="173">
        <v>3.21</v>
      </c>
      <c r="AW8" s="173">
        <v>0</v>
      </c>
      <c r="AX8" s="173">
        <v>0.44</v>
      </c>
      <c r="AY8" s="173">
        <v>11.76</v>
      </c>
      <c r="AZ8" s="173">
        <v>0</v>
      </c>
      <c r="BA8" s="193"/>
      <c r="BB8" s="193"/>
      <c r="BC8" s="173">
        <v>0</v>
      </c>
      <c r="BD8" s="194"/>
      <c r="BE8" s="194"/>
    </row>
    <row r="9" ht="20.25" customHeight="1" spans="1:55">
      <c r="A9" s="168" t="s">
        <v>72</v>
      </c>
      <c r="B9" s="169" t="s">
        <v>73</v>
      </c>
      <c r="C9" s="170" t="s">
        <v>53</v>
      </c>
      <c r="D9" s="171" t="s">
        <v>54</v>
      </c>
      <c r="E9" s="174" t="s">
        <v>75</v>
      </c>
      <c r="F9" s="173">
        <f t="shared" ref="F9:F14" si="0">G9+AD9+AS9</f>
        <v>2.57</v>
      </c>
      <c r="G9" s="173">
        <f t="shared" ref="G9:G14" si="1">H9+I9+J9+L9+M9+N9+P9+Q9+R9+S9+T9+U9+V9+W9+X9+Y9+Z9+AA9+AB9+AC9</f>
        <v>0</v>
      </c>
      <c r="H9" s="173">
        <v>0</v>
      </c>
      <c r="I9" s="173">
        <v>0</v>
      </c>
      <c r="J9" s="173">
        <v>0</v>
      </c>
      <c r="L9" s="173">
        <v>0</v>
      </c>
      <c r="M9" s="173">
        <v>0</v>
      </c>
      <c r="N9" s="173">
        <v>0</v>
      </c>
      <c r="O9" s="173">
        <v>0</v>
      </c>
      <c r="P9" s="173">
        <v>0</v>
      </c>
      <c r="Q9" s="173">
        <v>0</v>
      </c>
      <c r="R9" s="173">
        <v>0</v>
      </c>
      <c r="S9" s="173">
        <v>0</v>
      </c>
      <c r="T9" s="173">
        <v>0</v>
      </c>
      <c r="U9" s="173">
        <v>0</v>
      </c>
      <c r="V9" s="173">
        <v>0</v>
      </c>
      <c r="W9" s="173">
        <v>0</v>
      </c>
      <c r="X9" s="173">
        <v>0</v>
      </c>
      <c r="Y9" s="173">
        <v>0</v>
      </c>
      <c r="Z9" s="122">
        <v>0</v>
      </c>
      <c r="AA9" s="173">
        <v>0</v>
      </c>
      <c r="AB9" s="173">
        <v>0</v>
      </c>
      <c r="AC9" s="173">
        <v>0</v>
      </c>
      <c r="AD9" s="173">
        <v>0</v>
      </c>
      <c r="AE9" s="173">
        <v>0</v>
      </c>
      <c r="AF9" s="122">
        <v>0</v>
      </c>
      <c r="AG9" s="122">
        <v>0</v>
      </c>
      <c r="AH9" s="173">
        <v>0</v>
      </c>
      <c r="AI9" s="173">
        <v>0</v>
      </c>
      <c r="AJ9" s="173">
        <v>0</v>
      </c>
      <c r="AK9" s="173">
        <v>0</v>
      </c>
      <c r="AL9" s="173">
        <v>0</v>
      </c>
      <c r="AM9" s="173">
        <v>0</v>
      </c>
      <c r="AN9" s="173">
        <v>0</v>
      </c>
      <c r="AO9" s="173">
        <v>0</v>
      </c>
      <c r="AP9" s="173">
        <v>0</v>
      </c>
      <c r="AQ9" s="173">
        <v>0</v>
      </c>
      <c r="AR9" s="173">
        <v>0</v>
      </c>
      <c r="AS9" s="173">
        <f t="shared" ref="AS9:AS11" si="2">AT9+AU9+AV9+AW9+AX9+AY9+AZ9+BA9+BB9+BC9</f>
        <v>2.57</v>
      </c>
      <c r="AT9" s="173">
        <v>0</v>
      </c>
      <c r="AU9" s="173">
        <v>2.57</v>
      </c>
      <c r="AV9" s="173">
        <v>0</v>
      </c>
      <c r="AW9" s="173">
        <v>0</v>
      </c>
      <c r="AX9" s="173">
        <v>0</v>
      </c>
      <c r="AY9" s="173">
        <v>0</v>
      </c>
      <c r="AZ9" s="173">
        <v>0</v>
      </c>
      <c r="BA9" s="193"/>
      <c r="BB9" s="193"/>
      <c r="BC9" s="173">
        <v>0</v>
      </c>
    </row>
    <row r="10" ht="20.25" customHeight="1" spans="1:55">
      <c r="A10" s="168" t="s">
        <v>76</v>
      </c>
      <c r="B10" s="169" t="s">
        <v>77</v>
      </c>
      <c r="C10" s="170" t="s">
        <v>53</v>
      </c>
      <c r="D10" s="171" t="s">
        <v>54</v>
      </c>
      <c r="E10" s="174" t="s">
        <v>79</v>
      </c>
      <c r="F10" s="173">
        <f t="shared" si="0"/>
        <v>245.01</v>
      </c>
      <c r="G10" s="173">
        <f t="shared" si="1"/>
        <v>222.04</v>
      </c>
      <c r="H10" s="173">
        <v>76.09</v>
      </c>
      <c r="I10" s="173">
        <v>37.68</v>
      </c>
      <c r="J10" s="173">
        <v>10.89</v>
      </c>
      <c r="L10" s="173">
        <v>0</v>
      </c>
      <c r="M10" s="173">
        <v>0</v>
      </c>
      <c r="N10" s="173">
        <v>0.31</v>
      </c>
      <c r="O10" s="173">
        <v>0</v>
      </c>
      <c r="P10" s="173">
        <v>0.24</v>
      </c>
      <c r="Q10" s="173">
        <v>0</v>
      </c>
      <c r="R10" s="173">
        <v>7.56</v>
      </c>
      <c r="S10" s="173">
        <v>3.46</v>
      </c>
      <c r="T10" s="173">
        <v>2.81</v>
      </c>
      <c r="U10" s="173">
        <v>6.56</v>
      </c>
      <c r="V10" s="173">
        <v>3.18</v>
      </c>
      <c r="W10" s="173">
        <v>14.1</v>
      </c>
      <c r="X10" s="173">
        <v>4.4</v>
      </c>
      <c r="Y10" s="173">
        <v>2.26</v>
      </c>
      <c r="Z10" s="122">
        <v>0.59</v>
      </c>
      <c r="AA10" s="173">
        <v>5.55</v>
      </c>
      <c r="AB10" s="173">
        <v>32.26</v>
      </c>
      <c r="AC10" s="173">
        <v>14.1</v>
      </c>
      <c r="AD10" s="173">
        <v>0</v>
      </c>
      <c r="AE10" s="173">
        <v>0</v>
      </c>
      <c r="AF10" s="122">
        <v>0</v>
      </c>
      <c r="AG10" s="122">
        <v>0</v>
      </c>
      <c r="AH10" s="173">
        <v>0</v>
      </c>
      <c r="AI10" s="173">
        <v>0</v>
      </c>
      <c r="AJ10" s="173">
        <v>0</v>
      </c>
      <c r="AK10" s="173">
        <v>0</v>
      </c>
      <c r="AL10" s="173">
        <v>0</v>
      </c>
      <c r="AM10" s="173">
        <v>0</v>
      </c>
      <c r="AN10" s="173">
        <v>0</v>
      </c>
      <c r="AO10" s="173">
        <v>0</v>
      </c>
      <c r="AP10" s="173">
        <v>0</v>
      </c>
      <c r="AQ10" s="173">
        <v>0</v>
      </c>
      <c r="AR10" s="173">
        <v>0</v>
      </c>
      <c r="AS10" s="173">
        <f t="shared" si="2"/>
        <v>22.97</v>
      </c>
      <c r="AT10" s="173">
        <v>8</v>
      </c>
      <c r="AU10" s="173">
        <v>0</v>
      </c>
      <c r="AV10" s="173">
        <v>3.21</v>
      </c>
      <c r="AW10" s="173">
        <v>0</v>
      </c>
      <c r="AX10" s="173">
        <v>0</v>
      </c>
      <c r="AY10" s="173">
        <v>11.76</v>
      </c>
      <c r="AZ10" s="173">
        <v>0</v>
      </c>
      <c r="BA10" s="193"/>
      <c r="BB10" s="193"/>
      <c r="BC10" s="173">
        <v>0</v>
      </c>
    </row>
    <row r="11" ht="20.25" customHeight="1" spans="1:55">
      <c r="A11" s="168" t="s">
        <v>76</v>
      </c>
      <c r="B11" s="169" t="s">
        <v>80</v>
      </c>
      <c r="C11" s="170" t="s">
        <v>53</v>
      </c>
      <c r="D11" s="171" t="s">
        <v>54</v>
      </c>
      <c r="E11" s="174" t="s">
        <v>82</v>
      </c>
      <c r="F11" s="173">
        <f t="shared" si="0"/>
        <v>8.53</v>
      </c>
      <c r="G11" s="173">
        <f t="shared" si="1"/>
        <v>0</v>
      </c>
      <c r="H11" s="173">
        <v>0</v>
      </c>
      <c r="I11" s="173">
        <v>0</v>
      </c>
      <c r="J11" s="173">
        <v>0</v>
      </c>
      <c r="L11" s="173">
        <v>0</v>
      </c>
      <c r="M11" s="173">
        <v>0</v>
      </c>
      <c r="N11" s="173">
        <v>0</v>
      </c>
      <c r="O11" s="173">
        <v>0</v>
      </c>
      <c r="P11" s="173">
        <v>0</v>
      </c>
      <c r="Q11" s="173">
        <v>0</v>
      </c>
      <c r="R11" s="173">
        <v>0</v>
      </c>
      <c r="S11" s="173">
        <v>0</v>
      </c>
      <c r="T11" s="173">
        <v>0</v>
      </c>
      <c r="U11" s="173">
        <v>0</v>
      </c>
      <c r="V11" s="173">
        <v>0</v>
      </c>
      <c r="W11" s="173">
        <v>0</v>
      </c>
      <c r="X11" s="173">
        <v>0</v>
      </c>
      <c r="Y11" s="173">
        <v>0</v>
      </c>
      <c r="Z11" s="122">
        <v>0</v>
      </c>
      <c r="AA11" s="173">
        <v>0</v>
      </c>
      <c r="AB11" s="173">
        <v>0</v>
      </c>
      <c r="AC11" s="173">
        <v>0</v>
      </c>
      <c r="AD11" s="173">
        <v>8.09</v>
      </c>
      <c r="AE11" s="173">
        <v>0</v>
      </c>
      <c r="AF11" s="122">
        <v>0</v>
      </c>
      <c r="AG11" s="122">
        <v>1.74</v>
      </c>
      <c r="AH11" s="173">
        <v>0</v>
      </c>
      <c r="AI11" s="173">
        <v>1.44</v>
      </c>
      <c r="AJ11" s="173">
        <v>0</v>
      </c>
      <c r="AK11" s="173">
        <v>0.7</v>
      </c>
      <c r="AL11" s="173">
        <v>0</v>
      </c>
      <c r="AM11" s="173">
        <v>0</v>
      </c>
      <c r="AN11" s="173">
        <v>0.2</v>
      </c>
      <c r="AO11" s="173">
        <v>1.43</v>
      </c>
      <c r="AP11" s="173">
        <v>1.74</v>
      </c>
      <c r="AQ11" s="173">
        <v>0.84</v>
      </c>
      <c r="AR11" s="173">
        <v>0</v>
      </c>
      <c r="AS11" s="173">
        <f t="shared" si="2"/>
        <v>0.44</v>
      </c>
      <c r="AT11" s="173">
        <v>0</v>
      </c>
      <c r="AU11" s="173">
        <v>0</v>
      </c>
      <c r="AV11" s="173">
        <v>0</v>
      </c>
      <c r="AW11" s="173">
        <v>0</v>
      </c>
      <c r="AX11" s="173">
        <v>0.44</v>
      </c>
      <c r="AY11" s="173">
        <v>0</v>
      </c>
      <c r="AZ11" s="173">
        <v>0</v>
      </c>
      <c r="BA11" s="193">
        <v>0</v>
      </c>
      <c r="BB11" s="193">
        <v>0</v>
      </c>
      <c r="BC11" s="173">
        <v>0</v>
      </c>
    </row>
    <row r="12" ht="20.25" customHeight="1" spans="1:55">
      <c r="A12" s="168" t="s">
        <v>76</v>
      </c>
      <c r="B12" s="169" t="s">
        <v>80</v>
      </c>
      <c r="C12" s="170" t="s">
        <v>53</v>
      </c>
      <c r="D12" s="171" t="s">
        <v>54</v>
      </c>
      <c r="E12" s="174" t="s">
        <v>83</v>
      </c>
      <c r="F12" s="173">
        <f t="shared" si="0"/>
        <v>22.79</v>
      </c>
      <c r="G12" s="173">
        <f t="shared" si="1"/>
        <v>22.79</v>
      </c>
      <c r="H12" s="173">
        <v>0</v>
      </c>
      <c r="I12" s="173">
        <v>0</v>
      </c>
      <c r="J12" s="173">
        <v>0</v>
      </c>
      <c r="L12" s="173">
        <v>22.79</v>
      </c>
      <c r="M12" s="173">
        <v>0</v>
      </c>
      <c r="N12" s="173">
        <v>0</v>
      </c>
      <c r="O12" s="173">
        <v>0</v>
      </c>
      <c r="P12" s="173">
        <v>0</v>
      </c>
      <c r="Q12" s="173">
        <v>0</v>
      </c>
      <c r="R12" s="173">
        <v>0</v>
      </c>
      <c r="S12" s="173">
        <v>0</v>
      </c>
      <c r="T12" s="173">
        <v>0</v>
      </c>
      <c r="U12" s="173">
        <v>0</v>
      </c>
      <c r="V12" s="173">
        <v>0</v>
      </c>
      <c r="W12" s="173">
        <v>0</v>
      </c>
      <c r="X12" s="173">
        <v>0</v>
      </c>
      <c r="Y12" s="173">
        <v>0</v>
      </c>
      <c r="Z12" s="122">
        <v>0</v>
      </c>
      <c r="AA12" s="173">
        <v>0</v>
      </c>
      <c r="AB12" s="173">
        <v>0</v>
      </c>
      <c r="AC12" s="173">
        <v>0</v>
      </c>
      <c r="AD12" s="173">
        <v>0</v>
      </c>
      <c r="AE12" s="173">
        <v>0</v>
      </c>
      <c r="AF12" s="122">
        <v>0</v>
      </c>
      <c r="AG12" s="122">
        <v>0</v>
      </c>
      <c r="AH12" s="173">
        <v>0</v>
      </c>
      <c r="AI12" s="173">
        <v>0</v>
      </c>
      <c r="AJ12" s="173">
        <v>0</v>
      </c>
      <c r="AK12" s="173">
        <v>0</v>
      </c>
      <c r="AL12" s="173">
        <v>0</v>
      </c>
      <c r="AM12" s="173">
        <v>0</v>
      </c>
      <c r="AN12" s="173">
        <v>0</v>
      </c>
      <c r="AO12" s="173">
        <v>0</v>
      </c>
      <c r="AP12" s="173">
        <v>0</v>
      </c>
      <c r="AQ12" s="173">
        <v>0</v>
      </c>
      <c r="AR12" s="173">
        <v>0</v>
      </c>
      <c r="AS12" s="173">
        <v>0</v>
      </c>
      <c r="AT12" s="173">
        <v>0</v>
      </c>
      <c r="AU12" s="173">
        <v>0</v>
      </c>
      <c r="AV12" s="173">
        <v>0</v>
      </c>
      <c r="AW12" s="173">
        <v>0</v>
      </c>
      <c r="AX12" s="173">
        <v>0</v>
      </c>
      <c r="AY12" s="173">
        <v>0</v>
      </c>
      <c r="AZ12" s="173">
        <v>0</v>
      </c>
      <c r="BA12" s="193">
        <v>0</v>
      </c>
      <c r="BB12" s="193">
        <v>0</v>
      </c>
      <c r="BC12" s="173">
        <v>0</v>
      </c>
    </row>
    <row r="13" ht="20.25" customHeight="1" spans="1:55">
      <c r="A13" s="168" t="s">
        <v>88</v>
      </c>
      <c r="B13" s="169" t="s">
        <v>89</v>
      </c>
      <c r="C13" s="170" t="s">
        <v>53</v>
      </c>
      <c r="D13" s="171" t="s">
        <v>54</v>
      </c>
      <c r="E13" s="174" t="s">
        <v>90</v>
      </c>
      <c r="F13" s="173">
        <f t="shared" si="0"/>
        <v>14.4</v>
      </c>
      <c r="G13" s="173">
        <f t="shared" si="1"/>
        <v>14.4</v>
      </c>
      <c r="H13" s="173">
        <v>0</v>
      </c>
      <c r="I13" s="173">
        <v>0</v>
      </c>
      <c r="J13" s="173">
        <v>0</v>
      </c>
      <c r="L13" s="173">
        <v>0</v>
      </c>
      <c r="M13" s="173">
        <v>14.4</v>
      </c>
      <c r="N13" s="173">
        <v>0</v>
      </c>
      <c r="O13" s="173">
        <v>0</v>
      </c>
      <c r="P13" s="173">
        <v>0</v>
      </c>
      <c r="Q13" s="173">
        <v>0</v>
      </c>
      <c r="R13" s="173">
        <v>0</v>
      </c>
      <c r="S13" s="173">
        <v>0</v>
      </c>
      <c r="T13" s="173">
        <v>0</v>
      </c>
      <c r="U13" s="173">
        <v>0</v>
      </c>
      <c r="V13" s="173">
        <v>0</v>
      </c>
      <c r="W13" s="173">
        <v>0</v>
      </c>
      <c r="X13" s="173">
        <v>0</v>
      </c>
      <c r="Y13" s="173">
        <v>0</v>
      </c>
      <c r="Z13" s="122">
        <v>0</v>
      </c>
      <c r="AA13" s="173">
        <v>0</v>
      </c>
      <c r="AB13" s="173">
        <v>0</v>
      </c>
      <c r="AC13" s="173">
        <v>0</v>
      </c>
      <c r="AD13" s="173">
        <v>0</v>
      </c>
      <c r="AE13" s="173">
        <v>0</v>
      </c>
      <c r="AF13" s="122">
        <v>0</v>
      </c>
      <c r="AG13" s="122">
        <v>0</v>
      </c>
      <c r="AH13" s="173">
        <v>0</v>
      </c>
      <c r="AI13" s="173">
        <v>0</v>
      </c>
      <c r="AJ13" s="173">
        <v>0</v>
      </c>
      <c r="AK13" s="173">
        <v>0</v>
      </c>
      <c r="AL13" s="173">
        <v>0</v>
      </c>
      <c r="AM13" s="173">
        <v>0</v>
      </c>
      <c r="AN13" s="173">
        <v>0</v>
      </c>
      <c r="AO13" s="173">
        <v>0</v>
      </c>
      <c r="AP13" s="173">
        <v>0</v>
      </c>
      <c r="AQ13" s="173">
        <v>0</v>
      </c>
      <c r="AR13" s="173">
        <v>0</v>
      </c>
      <c r="AS13" s="173">
        <v>0</v>
      </c>
      <c r="AT13" s="173">
        <v>0</v>
      </c>
      <c r="AU13" s="173">
        <v>0</v>
      </c>
      <c r="AV13" s="173">
        <v>0</v>
      </c>
      <c r="AW13" s="173">
        <v>0</v>
      </c>
      <c r="AX13" s="173">
        <v>0</v>
      </c>
      <c r="AY13" s="173">
        <v>0</v>
      </c>
      <c r="AZ13" s="173">
        <v>0</v>
      </c>
      <c r="BA13" s="193">
        <v>0</v>
      </c>
      <c r="BB13" s="193">
        <v>0</v>
      </c>
      <c r="BC13" s="173">
        <v>0</v>
      </c>
    </row>
    <row r="14" ht="20.25" customHeight="1" spans="1:55">
      <c r="A14" s="168" t="s">
        <v>91</v>
      </c>
      <c r="B14" s="169" t="s">
        <v>81</v>
      </c>
      <c r="C14" s="170" t="s">
        <v>53</v>
      </c>
      <c r="D14" s="171" t="s">
        <v>54</v>
      </c>
      <c r="E14" s="174" t="s">
        <v>92</v>
      </c>
      <c r="F14" s="173">
        <f t="shared" si="0"/>
        <v>18.19</v>
      </c>
      <c r="G14" s="173">
        <f t="shared" si="1"/>
        <v>18.19</v>
      </c>
      <c r="H14" s="173">
        <v>0</v>
      </c>
      <c r="I14" s="173">
        <v>0</v>
      </c>
      <c r="J14" s="173">
        <v>0</v>
      </c>
      <c r="L14" s="173">
        <v>0</v>
      </c>
      <c r="M14" s="173">
        <v>0</v>
      </c>
      <c r="N14" s="173">
        <v>0</v>
      </c>
      <c r="O14" s="173">
        <v>0</v>
      </c>
      <c r="P14" s="173">
        <v>0</v>
      </c>
      <c r="Q14" s="173">
        <v>18.19</v>
      </c>
      <c r="R14" s="173">
        <v>0</v>
      </c>
      <c r="S14" s="173">
        <v>0</v>
      </c>
      <c r="T14" s="173">
        <v>0</v>
      </c>
      <c r="U14" s="173">
        <v>0</v>
      </c>
      <c r="V14" s="173">
        <v>0</v>
      </c>
      <c r="W14" s="173">
        <v>0</v>
      </c>
      <c r="X14" s="173">
        <v>0</v>
      </c>
      <c r="Y14" s="173">
        <v>0</v>
      </c>
      <c r="Z14" s="122">
        <v>0</v>
      </c>
      <c r="AA14" s="173">
        <v>0</v>
      </c>
      <c r="AB14" s="173">
        <v>0</v>
      </c>
      <c r="AC14" s="173">
        <v>0</v>
      </c>
      <c r="AD14" s="173">
        <v>0</v>
      </c>
      <c r="AE14" s="173">
        <v>0</v>
      </c>
      <c r="AF14" s="122">
        <v>0</v>
      </c>
      <c r="AG14" s="122">
        <v>0</v>
      </c>
      <c r="AH14" s="173">
        <v>0</v>
      </c>
      <c r="AI14" s="173">
        <v>0</v>
      </c>
      <c r="AJ14" s="173">
        <v>0</v>
      </c>
      <c r="AK14" s="173">
        <v>0</v>
      </c>
      <c r="AL14" s="173">
        <v>0</v>
      </c>
      <c r="AM14" s="173">
        <v>0</v>
      </c>
      <c r="AN14" s="173">
        <v>0</v>
      </c>
      <c r="AO14" s="173">
        <v>0</v>
      </c>
      <c r="AP14" s="173">
        <v>0</v>
      </c>
      <c r="AQ14" s="173">
        <v>0</v>
      </c>
      <c r="AR14" s="173">
        <v>0</v>
      </c>
      <c r="AS14" s="173">
        <v>0</v>
      </c>
      <c r="AT14" s="173">
        <v>0</v>
      </c>
      <c r="AU14" s="173">
        <v>0</v>
      </c>
      <c r="AV14" s="173">
        <v>0</v>
      </c>
      <c r="AW14" s="173">
        <v>0</v>
      </c>
      <c r="AX14" s="173">
        <v>0</v>
      </c>
      <c r="AY14" s="173">
        <v>0</v>
      </c>
      <c r="AZ14" s="173">
        <v>0</v>
      </c>
      <c r="BA14" s="193">
        <v>0</v>
      </c>
      <c r="BB14" s="193">
        <v>0</v>
      </c>
      <c r="BC14" s="173">
        <v>0</v>
      </c>
    </row>
  </sheetData>
  <sheetProtection formatCells="0" formatColumns="0" formatRows="0"/>
  <mergeCells count="58">
    <mergeCell ref="A4:B4"/>
    <mergeCell ref="AS4:AZ4"/>
    <mergeCell ref="BA4:BC4"/>
    <mergeCell ref="A5:A6"/>
    <mergeCell ref="B5:B6"/>
    <mergeCell ref="C4:C6"/>
    <mergeCell ref="D4:D6"/>
    <mergeCell ref="E4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T5:AT6"/>
    <mergeCell ref="AU5:AU6"/>
    <mergeCell ref="AV5:AV6"/>
    <mergeCell ref="AW5:AW6"/>
    <mergeCell ref="AX5:AX6"/>
    <mergeCell ref="AY5:AY6"/>
    <mergeCell ref="AZ5:AZ6"/>
    <mergeCell ref="BA5:BA6"/>
    <mergeCell ref="BB5:BB6"/>
    <mergeCell ref="BC5:BC6"/>
  </mergeCells>
  <printOptions horizontalCentered="1"/>
  <pageMargins left="0.393055555555556" right="0.393055555555556" top="0.393055555555556" bottom="0.393055555555556" header="0" footer="0"/>
  <pageSetup paperSize="9" scale="34" orientation="landscape" horizontalDpi="200" verticalDpi="300"/>
  <headerFooter alignWithMargins="0">
    <oddFooter>&amp;C第 &amp;P 页,共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35"/>
  <sheetViews>
    <sheetView showGridLines="0" showZeros="0" workbookViewId="0">
      <selection activeCell="A3" sqref="A3"/>
    </sheetView>
  </sheetViews>
  <sheetFormatPr defaultColWidth="7" defaultRowHeight="11.25" outlineLevelCol="4"/>
  <cols>
    <col min="1" max="1" width="32.125" style="131" customWidth="1"/>
    <col min="2" max="2" width="25.5" style="131" customWidth="1"/>
    <col min="3" max="3" width="29.125" style="131" customWidth="1"/>
    <col min="4" max="4" width="26.375" style="131" customWidth="1"/>
    <col min="5" max="5" width="64.5" style="131" customWidth="1"/>
    <col min="6" max="16384" width="7" style="131"/>
  </cols>
  <sheetData>
    <row r="1" ht="14.25" customHeight="1" spans="1:5">
      <c r="A1" s="132"/>
      <c r="B1" s="132"/>
      <c r="C1" s="132"/>
      <c r="D1" s="133" t="s">
        <v>229</v>
      </c>
      <c r="E1" s="132"/>
    </row>
    <row r="2" ht="43.5" customHeight="1" spans="1:5">
      <c r="A2" s="134" t="s">
        <v>230</v>
      </c>
      <c r="B2" s="134"/>
      <c r="C2" s="134"/>
      <c r="D2" s="134"/>
      <c r="E2" s="135"/>
    </row>
    <row r="3" ht="14.25" customHeight="1" spans="1:5">
      <c r="A3" s="136" t="s">
        <v>2</v>
      </c>
      <c r="B3" s="136"/>
      <c r="C3" s="136"/>
      <c r="D3" s="137" t="s">
        <v>3</v>
      </c>
      <c r="E3" s="132"/>
    </row>
    <row r="4" ht="39" customHeight="1" spans="1:5">
      <c r="A4" s="138" t="s">
        <v>231</v>
      </c>
      <c r="B4" s="139" t="s">
        <v>232</v>
      </c>
      <c r="C4" s="140" t="s">
        <v>233</v>
      </c>
      <c r="D4" s="141" t="s">
        <v>234</v>
      </c>
      <c r="E4" s="132"/>
    </row>
    <row r="5" s="130" customFormat="1" ht="52.5" customHeight="1" spans="1:5">
      <c r="A5" s="142" t="s">
        <v>235</v>
      </c>
      <c r="B5" s="143">
        <v>0</v>
      </c>
      <c r="C5" s="143">
        <v>1.5</v>
      </c>
      <c r="D5" s="144">
        <v>1</v>
      </c>
      <c r="E5" s="145"/>
    </row>
    <row r="6" s="130" customFormat="1" ht="57.75" customHeight="1" spans="1:5">
      <c r="A6" s="146" t="s">
        <v>236</v>
      </c>
      <c r="B6" s="143">
        <v>0</v>
      </c>
      <c r="C6" s="143">
        <v>0</v>
      </c>
      <c r="D6" s="144">
        <v>0</v>
      </c>
      <c r="E6" s="145"/>
    </row>
    <row r="7" s="130" customFormat="1" ht="36.75" customHeight="1" spans="1:5">
      <c r="A7" s="146" t="s">
        <v>237</v>
      </c>
      <c r="B7" s="143">
        <v>0</v>
      </c>
      <c r="C7" s="143">
        <v>0</v>
      </c>
      <c r="D7" s="144">
        <v>0</v>
      </c>
      <c r="E7" s="145"/>
    </row>
    <row r="8" s="130" customFormat="1" ht="41.25" customHeight="1" spans="1:5">
      <c r="A8" s="146" t="s">
        <v>238</v>
      </c>
      <c r="B8" s="143">
        <v>0</v>
      </c>
      <c r="C8" s="143">
        <v>1.5</v>
      </c>
      <c r="D8" s="144">
        <v>1</v>
      </c>
      <c r="E8" s="145"/>
    </row>
    <row r="9" s="130" customFormat="1" ht="30.75" customHeight="1" spans="1:5">
      <c r="A9" s="146" t="s">
        <v>239</v>
      </c>
      <c r="B9" s="143">
        <v>0</v>
      </c>
      <c r="C9" s="143">
        <v>1.5</v>
      </c>
      <c r="D9" s="144">
        <v>1</v>
      </c>
      <c r="E9" s="145"/>
    </row>
    <row r="10" s="130" customFormat="1" ht="58.5" customHeight="1" spans="1:5">
      <c r="A10" s="146" t="s">
        <v>240</v>
      </c>
      <c r="B10" s="143">
        <v>0</v>
      </c>
      <c r="C10" s="147">
        <v>0</v>
      </c>
      <c r="D10" s="144">
        <v>0</v>
      </c>
      <c r="E10" s="145"/>
    </row>
    <row r="11" ht="78.75" customHeight="1" spans="1:5">
      <c r="A11" s="148" t="s">
        <v>241</v>
      </c>
      <c r="B11" s="148"/>
      <c r="C11" s="148"/>
      <c r="D11" s="148"/>
      <c r="E11" s="132"/>
    </row>
    <row r="12" ht="14.25" spans="1:5">
      <c r="A12" s="132"/>
      <c r="B12" s="132"/>
      <c r="C12" s="132"/>
      <c r="D12" s="132"/>
      <c r="E12" s="132"/>
    </row>
    <row r="13" ht="14.25" spans="1:5">
      <c r="A13" s="132"/>
      <c r="B13" s="132"/>
      <c r="C13" s="132"/>
      <c r="D13" s="132"/>
      <c r="E13" s="132"/>
    </row>
    <row r="14" ht="14.25" spans="1:5">
      <c r="A14" s="132"/>
      <c r="B14" s="132"/>
      <c r="C14" s="132"/>
      <c r="D14" s="132"/>
      <c r="E14" s="132"/>
    </row>
    <row r="15" ht="14.25" spans="1:5">
      <c r="A15" s="132"/>
      <c r="B15" s="132"/>
      <c r="C15" s="132"/>
      <c r="D15" s="132"/>
      <c r="E15" s="132"/>
    </row>
    <row r="16" ht="14.25" spans="1:5">
      <c r="A16" s="132"/>
      <c r="B16" s="132"/>
      <c r="C16" s="132"/>
      <c r="D16" s="132"/>
      <c r="E16" s="132"/>
    </row>
    <row r="17" ht="14.25" spans="1:5">
      <c r="A17" s="149"/>
      <c r="B17" s="149"/>
      <c r="C17" s="149"/>
      <c r="D17" s="149"/>
      <c r="E17" s="149"/>
    </row>
    <row r="18" ht="14.25" spans="1:5">
      <c r="A18" s="149"/>
      <c r="B18" s="149"/>
      <c r="C18" s="149"/>
      <c r="D18" s="149"/>
      <c r="E18" s="149"/>
    </row>
    <row r="19" ht="14.25" spans="1:5">
      <c r="A19" s="149"/>
      <c r="B19" s="149"/>
      <c r="C19" s="149"/>
      <c r="D19" s="149"/>
      <c r="E19" s="149"/>
    </row>
    <row r="20" ht="14.25" spans="1:5">
      <c r="A20" s="149"/>
      <c r="B20" s="149"/>
      <c r="C20" s="149"/>
      <c r="D20" s="149"/>
      <c r="E20" s="149"/>
    </row>
    <row r="21" ht="14.25" spans="1:5">
      <c r="A21" s="149"/>
      <c r="B21" s="149"/>
      <c r="C21" s="149"/>
      <c r="D21" s="149"/>
      <c r="E21" s="149"/>
    </row>
    <row r="22" ht="14.25" spans="1:5">
      <c r="A22" s="149"/>
      <c r="B22" s="149"/>
      <c r="C22" s="149"/>
      <c r="D22" s="149"/>
      <c r="E22" s="149"/>
    </row>
    <row r="23" ht="14.25" spans="1:5">
      <c r="A23" s="149"/>
      <c r="B23" s="149"/>
      <c r="C23" s="149"/>
      <c r="D23" s="149"/>
      <c r="E23" s="149"/>
    </row>
    <row r="24" ht="14.25" spans="1:5">
      <c r="A24" s="149"/>
      <c r="B24" s="149"/>
      <c r="C24" s="149"/>
      <c r="D24" s="149"/>
      <c r="E24" s="149"/>
    </row>
    <row r="25" ht="14.25" spans="1:5">
      <c r="A25" s="149"/>
      <c r="B25" s="149"/>
      <c r="C25" s="149"/>
      <c r="D25" s="149"/>
      <c r="E25" s="149"/>
    </row>
    <row r="26" ht="14.25" spans="1:5">
      <c r="A26" s="149"/>
      <c r="B26" s="149"/>
      <c r="C26" s="149"/>
      <c r="D26" s="149"/>
      <c r="E26" s="149"/>
    </row>
    <row r="27" ht="14.25" spans="1:5">
      <c r="A27" s="149"/>
      <c r="B27" s="149"/>
      <c r="C27" s="149"/>
      <c r="D27" s="149"/>
      <c r="E27" s="149"/>
    </row>
    <row r="28" ht="14.25" spans="1:5">
      <c r="A28" s="149"/>
      <c r="B28" s="149"/>
      <c r="C28" s="149"/>
      <c r="D28" s="149"/>
      <c r="E28" s="149"/>
    </row>
    <row r="29" ht="14.25" spans="1:5">
      <c r="A29" s="149"/>
      <c r="B29" s="149"/>
      <c r="C29" s="149"/>
      <c r="D29" s="149"/>
      <c r="E29" s="149"/>
    </row>
    <row r="30" ht="14.25" spans="1:5">
      <c r="A30" s="149"/>
      <c r="B30" s="149"/>
      <c r="C30" s="149"/>
      <c r="D30" s="149"/>
      <c r="E30" s="149"/>
    </row>
    <row r="31" ht="14.25" spans="1:5">
      <c r="A31" s="149"/>
      <c r="B31" s="149"/>
      <c r="C31" s="149"/>
      <c r="D31" s="149"/>
      <c r="E31" s="149"/>
    </row>
    <row r="32" ht="14.25" spans="1:5">
      <c r="A32" s="149"/>
      <c r="B32" s="149"/>
      <c r="C32" s="149"/>
      <c r="D32" s="149"/>
      <c r="E32" s="149"/>
    </row>
    <row r="33" ht="14.25" spans="1:5">
      <c r="A33" s="149"/>
      <c r="B33" s="149"/>
      <c r="C33" s="149"/>
      <c r="D33" s="149"/>
      <c r="E33" s="149"/>
    </row>
    <row r="34" ht="14.25" spans="1:5">
      <c r="A34" s="149"/>
      <c r="B34" s="149"/>
      <c r="C34" s="149"/>
      <c r="D34" s="149"/>
      <c r="E34" s="149"/>
    </row>
    <row r="35" ht="14.25" spans="1:5">
      <c r="A35" s="149"/>
      <c r="B35" s="149"/>
      <c r="C35" s="149"/>
      <c r="D35" s="149"/>
      <c r="E35" s="149"/>
    </row>
  </sheetData>
  <sheetProtection formatCells="0" formatColumns="0" formatRows="0"/>
  <mergeCells count="2">
    <mergeCell ref="A2:D2"/>
    <mergeCell ref="A11:D11"/>
  </mergeCells>
  <pageMargins left="0.75" right="0.75" top="1" bottom="1" header="0.5" footer="0.5"/>
  <pageSetup paperSize="9" scale="45" orientation="portrait" horizontalDpi="2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I8"/>
  <sheetViews>
    <sheetView showGridLines="0" showZeros="0" workbookViewId="0">
      <selection activeCell="A4" sqref="A4:C4"/>
    </sheetView>
  </sheetViews>
  <sheetFormatPr defaultColWidth="9" defaultRowHeight="12.75" customHeight="1" outlineLevelRow="7"/>
  <cols>
    <col min="1" max="3" width="4.75" style="76" customWidth="1"/>
    <col min="4" max="4" width="8.75" style="76" customWidth="1"/>
    <col min="5" max="5" width="14.125" style="76" customWidth="1"/>
    <col min="6" max="6" width="24.125" style="76" customWidth="1"/>
    <col min="7" max="7" width="10.375" style="76" customWidth="1"/>
    <col min="8" max="8" width="8.875" style="76" customWidth="1"/>
    <col min="9" max="10" width="7.875" style="76" customWidth="1"/>
    <col min="11" max="11" width="6.125" style="76" customWidth="1"/>
    <col min="12" max="12" width="8.125" style="76" customWidth="1"/>
    <col min="13" max="13" width="8.5" style="76" customWidth="1"/>
    <col min="14" max="15" width="7.5" style="76" customWidth="1"/>
    <col min="16" max="16" width="6.625" style="76" customWidth="1"/>
    <col min="17" max="17" width="7.5" style="76" customWidth="1"/>
    <col min="18" max="18" width="8.5" style="76" customWidth="1"/>
    <col min="19" max="19" width="8.875" style="76" customWidth="1"/>
    <col min="20" max="20" width="8.75" style="76" customWidth="1"/>
    <col min="21" max="21" width="8.25" style="76" customWidth="1"/>
    <col min="22" max="22" width="8" style="76" customWidth="1"/>
    <col min="23" max="24" width="7" style="76" customWidth="1"/>
    <col min="25" max="25" width="6.875" style="76" customWidth="1"/>
    <col min="26" max="27" width="5" style="76" customWidth="1"/>
    <col min="28" max="29" width="6.625" style="76" customWidth="1"/>
    <col min="30" max="30" width="6.375" style="76" customWidth="1"/>
    <col min="31" max="31" width="7.375" style="76" customWidth="1"/>
    <col min="32" max="32" width="6.75" style="77" customWidth="1"/>
    <col min="33" max="33" width="7.5" style="76" customWidth="1"/>
    <col min="34" max="34" width="7.875" style="76" customWidth="1"/>
    <col min="35" max="35" width="9.75" style="76" customWidth="1"/>
    <col min="36" max="36" width="6.625" style="76" customWidth="1"/>
    <col min="37" max="37" width="7.625" style="76" customWidth="1"/>
    <col min="38" max="38" width="8.625" style="76" customWidth="1"/>
    <col min="39" max="39" width="8.25" style="76" customWidth="1"/>
    <col min="40" max="40" width="7.875" style="76" customWidth="1"/>
    <col min="41" max="41" width="8.25" style="76" customWidth="1"/>
    <col min="42" max="42" width="8.375" style="76" customWidth="1"/>
    <col min="43" max="43" width="8.25" style="76" customWidth="1"/>
    <col min="44" max="44" width="7" style="76" customWidth="1"/>
    <col min="45" max="45" width="7.625" style="76" customWidth="1"/>
    <col min="46" max="46" width="7.25" style="76" customWidth="1"/>
    <col min="47" max="47" width="7.125" style="76" customWidth="1"/>
    <col min="48" max="48" width="6.5" style="76" customWidth="1"/>
    <col min="49" max="49" width="8.25" style="76" customWidth="1"/>
    <col min="50" max="50" width="7.375" style="76" customWidth="1"/>
    <col min="51" max="51" width="7.5" style="76" customWidth="1"/>
    <col min="52" max="53" width="8.125" style="76" customWidth="1"/>
    <col min="54" max="54" width="11" style="76" customWidth="1"/>
    <col min="55" max="55" width="11.25" style="76" customWidth="1"/>
    <col min="56" max="61" width="6.875" style="76" customWidth="1"/>
    <col min="62" max="16384" width="9" style="76"/>
  </cols>
  <sheetData>
    <row r="1" ht="25.5" customHeight="1" spans="1:61">
      <c r="A1" s="78"/>
      <c r="B1" s="78"/>
      <c r="C1" s="79"/>
      <c r="D1" s="79"/>
      <c r="E1" s="79"/>
      <c r="F1" s="80"/>
      <c r="G1" s="8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</row>
    <row r="2" ht="25.5" customHeight="1" spans="1:61">
      <c r="A2" s="82" t="s">
        <v>242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117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/>
      <c r="BE2"/>
      <c r="BF2"/>
      <c r="BG2"/>
      <c r="BH2"/>
      <c r="BI2"/>
    </row>
    <row r="3" ht="25.5" customHeight="1" spans="1:61">
      <c r="A3" s="83" t="s">
        <v>2</v>
      </c>
      <c r="B3" s="84"/>
      <c r="C3" s="84"/>
      <c r="D3" s="85"/>
      <c r="E3" s="86"/>
      <c r="F3" s="87"/>
      <c r="G3" s="81"/>
      <c r="H3" s="88"/>
      <c r="I3" s="88"/>
      <c r="J3"/>
      <c r="K3"/>
      <c r="L3"/>
      <c r="M3"/>
      <c r="N3"/>
      <c r="O3"/>
      <c r="P3" s="88"/>
      <c r="Q3"/>
      <c r="R3"/>
      <c r="S3"/>
      <c r="T3"/>
      <c r="U3"/>
      <c r="V3"/>
      <c r="W3"/>
      <c r="X3"/>
      <c r="Y3"/>
      <c r="Z3"/>
      <c r="AA3"/>
      <c r="AB3"/>
      <c r="AC3"/>
      <c r="AD3" s="88"/>
      <c r="AE3" s="88"/>
      <c r="AF3" s="118"/>
      <c r="AG3"/>
      <c r="AH3"/>
      <c r="AI3"/>
      <c r="AJ3"/>
      <c r="AK3"/>
      <c r="AL3" s="88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 s="126" t="s">
        <v>3</v>
      </c>
      <c r="BD3"/>
      <c r="BE3"/>
      <c r="BF3"/>
      <c r="BG3"/>
      <c r="BH3"/>
      <c r="BI3"/>
    </row>
    <row r="4" ht="25.5" customHeight="1" spans="1:61">
      <c r="A4" s="89" t="s">
        <v>57</v>
      </c>
      <c r="B4" s="89"/>
      <c r="C4" s="89"/>
      <c r="D4" s="90" t="s">
        <v>47</v>
      </c>
      <c r="E4" s="90" t="s">
        <v>48</v>
      </c>
      <c r="F4" s="90" t="s">
        <v>184</v>
      </c>
      <c r="G4" s="91" t="s">
        <v>136</v>
      </c>
      <c r="H4" s="92" t="s">
        <v>66</v>
      </c>
      <c r="I4" s="105"/>
      <c r="J4" s="105"/>
      <c r="K4" s="105"/>
      <c r="L4" s="105"/>
      <c r="M4" s="105"/>
      <c r="N4" s="105"/>
      <c r="O4" s="106"/>
      <c r="P4" s="106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92" t="s">
        <v>67</v>
      </c>
      <c r="AE4" s="105"/>
      <c r="AF4" s="119"/>
      <c r="AG4" s="105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89" t="s">
        <v>68</v>
      </c>
      <c r="AT4" s="89"/>
      <c r="AU4" s="89"/>
      <c r="AV4" s="89"/>
      <c r="AW4" s="89"/>
      <c r="AX4" s="89"/>
      <c r="AY4" s="89"/>
      <c r="AZ4" s="89"/>
      <c r="BA4" s="90" t="s">
        <v>185</v>
      </c>
      <c r="BB4" s="90"/>
      <c r="BC4" s="90"/>
      <c r="BD4"/>
      <c r="BE4"/>
      <c r="BF4"/>
      <c r="BG4"/>
      <c r="BH4"/>
      <c r="BI4"/>
    </row>
    <row r="5" ht="25.5" customHeight="1" spans="1:61">
      <c r="A5" s="93" t="s">
        <v>60</v>
      </c>
      <c r="B5" s="94" t="s">
        <v>61</v>
      </c>
      <c r="C5" s="94" t="s">
        <v>62</v>
      </c>
      <c r="D5" s="90"/>
      <c r="E5" s="90"/>
      <c r="F5" s="90"/>
      <c r="G5" s="90"/>
      <c r="H5" s="95" t="s">
        <v>186</v>
      </c>
      <c r="I5" s="107" t="s">
        <v>187</v>
      </c>
      <c r="J5" s="95" t="s">
        <v>188</v>
      </c>
      <c r="K5" s="108" t="s">
        <v>189</v>
      </c>
      <c r="L5" s="95" t="s">
        <v>190</v>
      </c>
      <c r="M5" s="109" t="s">
        <v>191</v>
      </c>
      <c r="N5" s="107" t="s">
        <v>192</v>
      </c>
      <c r="O5" s="110" t="s">
        <v>193</v>
      </c>
      <c r="P5" s="111" t="s">
        <v>194</v>
      </c>
      <c r="Q5" s="115" t="s">
        <v>92</v>
      </c>
      <c r="R5" s="107" t="s">
        <v>195</v>
      </c>
      <c r="S5" s="107" t="s">
        <v>196</v>
      </c>
      <c r="T5" s="95" t="s">
        <v>197</v>
      </c>
      <c r="U5" s="95" t="s">
        <v>198</v>
      </c>
      <c r="V5" s="95" t="s">
        <v>199</v>
      </c>
      <c r="W5" s="95" t="s">
        <v>200</v>
      </c>
      <c r="X5" s="107" t="s">
        <v>203</v>
      </c>
      <c r="Y5" s="95" t="s">
        <v>204</v>
      </c>
      <c r="Z5" s="107" t="s">
        <v>201</v>
      </c>
      <c r="AA5" s="107" t="s">
        <v>202</v>
      </c>
      <c r="AB5" s="95" t="s">
        <v>205</v>
      </c>
      <c r="AC5" s="95" t="s">
        <v>206</v>
      </c>
      <c r="AD5" s="95" t="s">
        <v>186</v>
      </c>
      <c r="AE5" s="95" t="s">
        <v>207</v>
      </c>
      <c r="AF5" s="120" t="s">
        <v>208</v>
      </c>
      <c r="AG5" s="95" t="s">
        <v>209</v>
      </c>
      <c r="AH5" s="96" t="s">
        <v>210</v>
      </c>
      <c r="AI5" s="96" t="s">
        <v>211</v>
      </c>
      <c r="AJ5" s="96" t="s">
        <v>212</v>
      </c>
      <c r="AK5" s="96" t="s">
        <v>213</v>
      </c>
      <c r="AL5" s="107" t="s">
        <v>214</v>
      </c>
      <c r="AM5" s="90" t="s">
        <v>215</v>
      </c>
      <c r="AN5" s="90" t="s">
        <v>220</v>
      </c>
      <c r="AO5" s="90" t="s">
        <v>216</v>
      </c>
      <c r="AP5" s="124" t="s">
        <v>217</v>
      </c>
      <c r="AQ5" s="124" t="s">
        <v>243</v>
      </c>
      <c r="AR5" s="124" t="s">
        <v>219</v>
      </c>
      <c r="AS5" s="90" t="s">
        <v>9</v>
      </c>
      <c r="AT5" s="90" t="s">
        <v>244</v>
      </c>
      <c r="AU5" s="90" t="s">
        <v>222</v>
      </c>
      <c r="AV5" s="90" t="s">
        <v>223</v>
      </c>
      <c r="AW5" s="90" t="s">
        <v>224</v>
      </c>
      <c r="AX5" s="127" t="s">
        <v>225</v>
      </c>
      <c r="AY5" s="127" t="s">
        <v>226</v>
      </c>
      <c r="AZ5" s="127" t="s">
        <v>227</v>
      </c>
      <c r="BA5" s="124" t="s">
        <v>65</v>
      </c>
      <c r="BB5" s="124" t="s">
        <v>69</v>
      </c>
      <c r="BC5" s="124" t="s">
        <v>70</v>
      </c>
      <c r="BD5"/>
      <c r="BE5"/>
      <c r="BF5"/>
      <c r="BG5"/>
      <c r="BH5"/>
      <c r="BI5"/>
    </row>
    <row r="6" ht="49.5" customHeight="1" spans="1:61">
      <c r="A6" s="93"/>
      <c r="B6" s="94"/>
      <c r="C6" s="94"/>
      <c r="D6" s="90"/>
      <c r="E6" s="90"/>
      <c r="F6" s="90"/>
      <c r="G6" s="90"/>
      <c r="H6" s="96"/>
      <c r="I6" s="95"/>
      <c r="J6" s="96"/>
      <c r="K6" s="112"/>
      <c r="L6" s="95"/>
      <c r="M6" s="109"/>
      <c r="N6" s="95"/>
      <c r="O6" s="113"/>
      <c r="P6" s="114"/>
      <c r="Q6" s="116"/>
      <c r="R6" s="95"/>
      <c r="S6" s="95"/>
      <c r="T6" s="96"/>
      <c r="U6" s="96"/>
      <c r="V6" s="96"/>
      <c r="W6" s="96"/>
      <c r="X6" s="95"/>
      <c r="Y6" s="96"/>
      <c r="Z6" s="95"/>
      <c r="AA6" s="95"/>
      <c r="AB6" s="96"/>
      <c r="AC6" s="96"/>
      <c r="AD6" s="96"/>
      <c r="AE6" s="96"/>
      <c r="AF6" s="121"/>
      <c r="AG6" s="96"/>
      <c r="AH6" s="107"/>
      <c r="AI6" s="107"/>
      <c r="AJ6" s="107"/>
      <c r="AK6" s="107"/>
      <c r="AL6" s="95"/>
      <c r="AM6" s="90"/>
      <c r="AN6" s="90"/>
      <c r="AO6" s="90"/>
      <c r="AP6" s="125"/>
      <c r="AQ6" s="125"/>
      <c r="AR6" s="125"/>
      <c r="AS6" s="90"/>
      <c r="AT6" s="90"/>
      <c r="AU6" s="90"/>
      <c r="AV6" s="90"/>
      <c r="AW6" s="90"/>
      <c r="AX6" s="127"/>
      <c r="AY6" s="127"/>
      <c r="AZ6" s="127"/>
      <c r="BA6" s="125"/>
      <c r="BB6" s="125"/>
      <c r="BC6" s="125"/>
      <c r="BD6" s="88"/>
      <c r="BE6" s="88"/>
      <c r="BF6"/>
      <c r="BG6"/>
      <c r="BH6"/>
      <c r="BI6"/>
    </row>
    <row r="7" ht="20.25" customHeight="1" spans="1:61">
      <c r="A7" s="93" t="s">
        <v>71</v>
      </c>
      <c r="B7" s="94" t="s">
        <v>71</v>
      </c>
      <c r="C7" s="94" t="s">
        <v>71</v>
      </c>
      <c r="D7" s="94" t="s">
        <v>71</v>
      </c>
      <c r="E7" s="94" t="s">
        <v>71</v>
      </c>
      <c r="F7" s="90" t="s">
        <v>71</v>
      </c>
      <c r="G7" s="97">
        <v>1</v>
      </c>
      <c r="H7" s="97">
        <v>2</v>
      </c>
      <c r="I7" s="97">
        <v>3</v>
      </c>
      <c r="J7" s="97">
        <v>4</v>
      </c>
      <c r="K7" s="97">
        <v>5</v>
      </c>
      <c r="L7" s="97">
        <v>6</v>
      </c>
      <c r="M7" s="97">
        <v>7</v>
      </c>
      <c r="N7" s="97">
        <v>8</v>
      </c>
      <c r="O7" s="97">
        <v>9</v>
      </c>
      <c r="P7" s="97">
        <v>10</v>
      </c>
      <c r="Q7" s="97">
        <v>11</v>
      </c>
      <c r="R7" s="97">
        <v>12</v>
      </c>
      <c r="S7" s="97">
        <v>13</v>
      </c>
      <c r="T7" s="97">
        <v>14</v>
      </c>
      <c r="U7" s="97">
        <v>15</v>
      </c>
      <c r="V7" s="97">
        <v>16</v>
      </c>
      <c r="W7" s="97">
        <v>17</v>
      </c>
      <c r="X7" s="97">
        <v>18</v>
      </c>
      <c r="Y7" s="97">
        <v>19</v>
      </c>
      <c r="Z7" s="97">
        <v>20</v>
      </c>
      <c r="AA7" s="97">
        <v>21</v>
      </c>
      <c r="AB7" s="97">
        <v>22</v>
      </c>
      <c r="AC7" s="97">
        <v>23</v>
      </c>
      <c r="AD7" s="97">
        <v>24</v>
      </c>
      <c r="AE7" s="97">
        <v>25</v>
      </c>
      <c r="AF7" s="97">
        <v>26</v>
      </c>
      <c r="AG7" s="97">
        <v>27</v>
      </c>
      <c r="AH7" s="97">
        <v>28</v>
      </c>
      <c r="AI7" s="97">
        <v>29</v>
      </c>
      <c r="AJ7" s="97">
        <v>30</v>
      </c>
      <c r="AK7" s="97">
        <v>31</v>
      </c>
      <c r="AL7" s="97">
        <v>32</v>
      </c>
      <c r="AM7" s="97">
        <v>33</v>
      </c>
      <c r="AN7" s="97">
        <v>34</v>
      </c>
      <c r="AO7" s="97">
        <v>35</v>
      </c>
      <c r="AP7" s="97">
        <v>36</v>
      </c>
      <c r="AQ7" s="97">
        <v>37</v>
      </c>
      <c r="AR7" s="97">
        <v>38</v>
      </c>
      <c r="AS7" s="97">
        <v>39</v>
      </c>
      <c r="AT7" s="97">
        <v>40</v>
      </c>
      <c r="AU7" s="97">
        <v>41</v>
      </c>
      <c r="AV7" s="97">
        <v>42</v>
      </c>
      <c r="AW7" s="97">
        <v>43</v>
      </c>
      <c r="AX7" s="97">
        <v>44</v>
      </c>
      <c r="AY7" s="97">
        <v>45</v>
      </c>
      <c r="AZ7" s="97">
        <v>46</v>
      </c>
      <c r="BA7" s="97">
        <v>47</v>
      </c>
      <c r="BB7" s="97">
        <v>48</v>
      </c>
      <c r="BC7" s="97">
        <v>49</v>
      </c>
      <c r="BD7" s="88"/>
      <c r="BE7"/>
      <c r="BF7"/>
      <c r="BG7"/>
      <c r="BH7"/>
      <c r="BI7"/>
    </row>
    <row r="8" s="75" customFormat="1" ht="20.25" customHeight="1" spans="1:57">
      <c r="A8" s="98"/>
      <c r="B8" s="99"/>
      <c r="C8" s="99"/>
      <c r="D8" s="100"/>
      <c r="E8" s="101"/>
      <c r="F8" s="102"/>
      <c r="G8" s="103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3"/>
      <c r="Y8" s="104"/>
      <c r="Z8" s="104"/>
      <c r="AA8" s="104"/>
      <c r="AB8" s="104"/>
      <c r="AC8" s="104"/>
      <c r="AD8" s="104"/>
      <c r="AE8" s="104"/>
      <c r="AF8" s="122"/>
      <c r="AG8" s="103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28"/>
      <c r="BC8" s="128"/>
      <c r="BD8" s="129"/>
      <c r="BE8" s="129"/>
    </row>
  </sheetData>
  <sheetProtection formatCells="0" formatColumns="0" formatRows="0"/>
  <mergeCells count="58">
    <mergeCell ref="A4:C4"/>
    <mergeCell ref="AS4:AZ4"/>
    <mergeCell ref="BA4:BC4"/>
    <mergeCell ref="A5:A6"/>
    <mergeCell ref="B5:B6"/>
    <mergeCell ref="C5:C6"/>
    <mergeCell ref="D4:D6"/>
    <mergeCell ref="E4:E6"/>
    <mergeCell ref="F4:F6"/>
    <mergeCell ref="G4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T5:AT6"/>
    <mergeCell ref="AU5:AU6"/>
    <mergeCell ref="AV5:AV6"/>
    <mergeCell ref="AW5:AW6"/>
    <mergeCell ref="AX5:AX6"/>
    <mergeCell ref="AY5:AY6"/>
    <mergeCell ref="AZ5:AZ6"/>
    <mergeCell ref="BA5:BA6"/>
    <mergeCell ref="BB5:BB6"/>
    <mergeCell ref="BC5:BC6"/>
  </mergeCells>
  <printOptions horizontalCentered="1"/>
  <pageMargins left="0.393055555555556" right="0.393055555555556" top="0.393055555555556" bottom="0.393055555555556" header="0" footer="0"/>
  <pageSetup paperSize="9" scale="29" orientation="landscape" horizontalDpi="200" verticalDpi="300"/>
  <headerFooter alignWithMargins="0">
    <oddFooter>&amp;C第 &amp;P 页,共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7"/>
  <sheetViews>
    <sheetView showGridLines="0" showZeros="0" workbookViewId="0">
      <selection activeCell="A2" sqref="A2"/>
    </sheetView>
  </sheetViews>
  <sheetFormatPr defaultColWidth="9" defaultRowHeight="14.25" outlineLevelCol="3"/>
  <cols>
    <col min="1" max="1" width="29.375" customWidth="1"/>
    <col min="2" max="2" width="16.875" customWidth="1"/>
    <col min="3" max="3" width="34.375" customWidth="1"/>
    <col min="4" max="4" width="23.5" customWidth="1"/>
  </cols>
  <sheetData>
    <row r="1" ht="76.5" customHeight="1" spans="1:4">
      <c r="A1" s="57" t="s">
        <v>245</v>
      </c>
      <c r="B1" s="57"/>
      <c r="C1" s="57"/>
      <c r="D1" s="57"/>
    </row>
    <row r="2" ht="23.25" customHeight="1" spans="1:4">
      <c r="A2" s="58" t="s">
        <v>2</v>
      </c>
      <c r="B2" s="58"/>
      <c r="C2" s="58"/>
      <c r="D2" s="59" t="s">
        <v>3</v>
      </c>
    </row>
    <row r="3" ht="39.75" customHeight="1" spans="1:4">
      <c r="A3" s="60" t="s">
        <v>246</v>
      </c>
      <c r="B3" s="61" t="s">
        <v>247</v>
      </c>
      <c r="C3" s="60" t="s">
        <v>246</v>
      </c>
      <c r="D3" s="61" t="s">
        <v>248</v>
      </c>
    </row>
    <row r="4" ht="30" customHeight="1" spans="1:4">
      <c r="A4" s="62" t="s">
        <v>249</v>
      </c>
      <c r="B4" s="63"/>
      <c r="C4" s="64" t="s">
        <v>250</v>
      </c>
      <c r="D4" s="65" t="s">
        <v>251</v>
      </c>
    </row>
    <row r="5" ht="29.25" customHeight="1" spans="1:4">
      <c r="A5" s="62" t="s">
        <v>252</v>
      </c>
      <c r="B5" s="63"/>
      <c r="C5" s="64" t="s">
        <v>253</v>
      </c>
      <c r="D5" s="63"/>
    </row>
    <row r="6" ht="26.25" customHeight="1" spans="1:4">
      <c r="A6" s="62" t="s">
        <v>254</v>
      </c>
      <c r="B6" s="63"/>
      <c r="C6" s="64" t="s">
        <v>255</v>
      </c>
      <c r="D6" s="63"/>
    </row>
    <row r="7" ht="24" customHeight="1" spans="1:4">
      <c r="A7" s="62" t="s">
        <v>256</v>
      </c>
      <c r="B7" s="63"/>
      <c r="C7" s="64" t="s">
        <v>257</v>
      </c>
      <c r="D7" s="63"/>
    </row>
    <row r="8" ht="29.25" customHeight="1" spans="1:4">
      <c r="A8" s="62" t="s">
        <v>258</v>
      </c>
      <c r="B8" s="63"/>
      <c r="C8" s="64" t="s">
        <v>259</v>
      </c>
      <c r="D8" s="63"/>
    </row>
    <row r="9" ht="20.25" customHeight="1" spans="1:4">
      <c r="A9" s="62"/>
      <c r="B9" s="63"/>
      <c r="C9" s="64"/>
      <c r="D9" s="63"/>
    </row>
    <row r="10" ht="20.25" customHeight="1" spans="1:4">
      <c r="A10" s="66" t="s">
        <v>260</v>
      </c>
      <c r="B10" s="67"/>
      <c r="C10" s="68" t="s">
        <v>261</v>
      </c>
      <c r="D10" s="67"/>
    </row>
    <row r="11" ht="21" customHeight="1" spans="1:4">
      <c r="A11" s="69" t="s">
        <v>262</v>
      </c>
      <c r="B11" s="70"/>
      <c r="C11" s="71" t="s">
        <v>263</v>
      </c>
      <c r="D11" s="63"/>
    </row>
    <row r="12" ht="20.25" customHeight="1" spans="1:4">
      <c r="A12" s="72" t="s">
        <v>264</v>
      </c>
      <c r="B12" s="63"/>
      <c r="C12" s="69"/>
      <c r="D12" s="63"/>
    </row>
    <row r="13" ht="19.5" customHeight="1" spans="1:4">
      <c r="A13" s="71"/>
      <c r="B13" s="63"/>
      <c r="C13" s="69"/>
      <c r="D13" s="63"/>
    </row>
    <row r="14" ht="18.75" customHeight="1" spans="1:4">
      <c r="A14" s="66" t="s">
        <v>265</v>
      </c>
      <c r="B14" s="67"/>
      <c r="C14" s="68" t="s">
        <v>266</v>
      </c>
      <c r="D14" s="67"/>
    </row>
    <row r="15" customHeight="1" spans="1:4">
      <c r="A15" s="73"/>
      <c r="B15" s="73"/>
      <c r="C15" s="73"/>
      <c r="D15" s="73"/>
    </row>
    <row r="16" customHeight="1" spans="1:4">
      <c r="A16" s="73"/>
      <c r="B16" s="73"/>
      <c r="C16" s="73"/>
      <c r="D16" s="74"/>
    </row>
    <row r="17" customHeight="1" spans="2:2">
      <c r="B17" s="74"/>
    </row>
  </sheetData>
  <sheetProtection formatCells="0" formatColumns="0" formatRows="0"/>
  <mergeCells count="1">
    <mergeCell ref="A1:D1"/>
  </mergeCells>
  <pageMargins left="0.75" right="0.75" top="1" bottom="1" header="0.5" footer="0.5"/>
  <pageSetup paperSize="9" scale="77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 China</Company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1、收支总表</vt:lpstr>
      <vt:lpstr>2、收入总表</vt:lpstr>
      <vt:lpstr>3、支出总表</vt:lpstr>
      <vt:lpstr>4、财政拨款收支总体表</vt:lpstr>
      <vt:lpstr>5、一般公共预算支出表</vt:lpstr>
      <vt:lpstr>6、一般公共预算基本支出</vt:lpstr>
      <vt:lpstr>7、部门三公经费表</vt:lpstr>
      <vt:lpstr>8、政府性基金支出表</vt:lpstr>
      <vt:lpstr>9、国有资本经营预算收支情况表</vt:lpstr>
      <vt:lpstr>10、机关运行经费</vt:lpstr>
      <vt:lpstr>11整体绩效目标表</vt:lpstr>
      <vt:lpstr>12预算项目支出绩效目标表（5人公务交通补贴）</vt:lpstr>
      <vt:lpstr>12预算项目支出绩效目标表（被装）</vt:lpstr>
      <vt:lpstr>12预算项目支出绩效目标表（公车）</vt:lpstr>
      <vt:lpstr>12预算项目正常绩效目标表（劳务派遣）</vt:lpstr>
      <vt:lpstr>12预算项目支出绩效目标表（机关养老基金）</vt:lpstr>
      <vt:lpstr>12预算项目支出绩效目标表（军转干部）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拉斯维塔丝</cp:lastModifiedBy>
  <dcterms:created xsi:type="dcterms:W3CDTF">2019-03-01T07:15:00Z</dcterms:created>
  <cp:lastPrinted>2021-07-01T03:22:00Z</cp:lastPrinted>
  <dcterms:modified xsi:type="dcterms:W3CDTF">2021-07-01T08:03:46Z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2230644</vt:i4>
  </property>
  <property fmtid="{D5CDD505-2E9C-101B-9397-08002B2CF9AE}" pid="3" name="KSOProductBuildVer">
    <vt:lpwstr>2052-11.1.0.10578</vt:lpwstr>
  </property>
  <property fmtid="{D5CDD505-2E9C-101B-9397-08002B2CF9AE}" pid="4" name="ICV">
    <vt:lpwstr>2AE2491CB7E7416FA81A4416CF293861</vt:lpwstr>
  </property>
</Properties>
</file>