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0" yWindow="30" windowWidth="19890" windowHeight="7680" firstSheet="11" activeTab="11"/>
  </bookViews>
  <sheets>
    <sheet name="1部门收支总体情况表" sheetId="1" r:id="rId1"/>
    <sheet name="2部门收入总体情况表" sheetId="2" r:id="rId2"/>
    <sheet name="3部门支出总体情况表" sheetId="13" r:id="rId3"/>
    <sheet name="4财政拨款收支总体情况表" sheetId="14" r:id="rId4"/>
    <sheet name="5一般公共预算支出情况表" sheetId="15" r:id="rId5"/>
    <sheet name="6一般公共预算基本支出情况表" sheetId="17" r:id="rId6"/>
    <sheet name="7一般公共预算“三公”经费支出情况表" sheetId="18" r:id="rId7"/>
    <sheet name="8政府性基金预算支出情况表" sheetId="20" r:id="rId8"/>
    <sheet name="9国有资本经营预算收支表" sheetId="21" r:id="rId9"/>
    <sheet name="10机关运行经费" sheetId="22" r:id="rId10"/>
    <sheet name="11整体绩效目标表" sheetId="23" r:id="rId11"/>
    <sheet name="12预算项目支出绩效目标表  公车运行维护" sheetId="24" r:id="rId12"/>
    <sheet name="“八一”慰问" sheetId="25" r:id="rId13"/>
    <sheet name="经济工作会议" sheetId="26" r:id="rId14"/>
    <sheet name="计生经费" sheetId="27" r:id="rId15"/>
    <sheet name="人大会议费" sheetId="28" r:id="rId16"/>
    <sheet name="党建经费" sheetId="29" r:id="rId17"/>
    <sheet name="机关食堂运行费" sheetId="30" r:id="rId18"/>
    <sheet name="综治、信访经费" sheetId="31" r:id="rId19"/>
    <sheet name="司法经费" sheetId="32" r:id="rId20"/>
    <sheet name="创建、卫生保洁经费" sheetId="33" r:id="rId21"/>
    <sheet name="工青妇组织经费" sheetId="34" r:id="rId22"/>
    <sheet name="安全生产" sheetId="35" r:id="rId23"/>
    <sheet name="征兵经费" sheetId="36" r:id="rId24"/>
    <sheet name="科普经费" sheetId="37" r:id="rId25"/>
    <sheet name="村级审计及清产核资经费" sheetId="38" r:id="rId26"/>
    <sheet name="党报党刊征订" sheetId="39" r:id="rId27"/>
    <sheet name="统计专项经费" sheetId="40" r:id="rId28"/>
    <sheet name="文化宣传经费" sheetId="41" r:id="rId29"/>
    <sheet name="办公楼租赁费" sheetId="42" r:id="rId30"/>
    <sheet name="水电大楼运行维护" sheetId="43" r:id="rId31"/>
    <sheet name="纪委办案经费" sheetId="44" r:id="rId32"/>
    <sheet name="民政优抚" sheetId="45" r:id="rId33"/>
    <sheet name="协税工作经费" sheetId="46" r:id="rId34"/>
    <sheet name="环境污染防治经费" sheetId="47" r:id="rId35"/>
    <sheet name="治理私搭乱建" sheetId="48" r:id="rId36"/>
    <sheet name="敬老院工作经费" sheetId="49" r:id="rId37"/>
    <sheet name="禁烧经费" sheetId="50" r:id="rId38"/>
    <sheet name="乡村振兴及改善人居环境建设经费" sheetId="51" r:id="rId39"/>
    <sheet name="村级经费及村干部报酬" sheetId="52" r:id="rId40"/>
    <sheet name="第一书记补贴" sheetId="53" r:id="rId41"/>
    <sheet name="公益性岗位、劳务派遣、聘用人员工资及社保" sheetId="54" r:id="rId42"/>
    <sheet name="龙城、煤田社区党群服务中心提升" sheetId="55" r:id="rId43"/>
    <sheet name="南环路扩建拆除部队营区残留及维修工程资金" sheetId="56" r:id="rId44"/>
    <sheet name="Sheet19" sheetId="57" r:id="rId45"/>
    <sheet name="Sheet20" sheetId="58" r:id="rId46"/>
    <sheet name="Sheet21" sheetId="59" r:id="rId47"/>
    <sheet name="Sheet22" sheetId="60" r:id="rId48"/>
  </sheets>
  <externalReferences>
    <externalReference r:id="rId49"/>
    <externalReference r:id="rId50"/>
  </externalReferences>
  <definedNames>
    <definedName name="\aa">#REF!</definedName>
    <definedName name="\d">#REF!</definedName>
    <definedName name="\P">#REF!</definedName>
    <definedName name="\x">#REF!</definedName>
    <definedName name="\z">#N/A</definedName>
    <definedName name="_Key1" hidden="1">#REF!</definedName>
    <definedName name="_Order1" hidden="1">255</definedName>
    <definedName name="_Order2" hidden="1">255</definedName>
    <definedName name="_Sort" hidden="1">#REF!</definedName>
    <definedName name="A">#N/A</definedName>
    <definedName name="aaaaaaa">#REF!</definedName>
    <definedName name="B">#N/A</definedName>
    <definedName name="_xlnm.Database" hidden="1">#REF!</definedName>
    <definedName name="dddddd">#REF!</definedName>
    <definedName name="ffffff">#REF!</definedName>
    <definedName name="ggggg">#REF!</definedName>
    <definedName name="gxxe2003">[1]P1012001!$A$6:$E$117</definedName>
    <definedName name="hhh">'[2]Mp-team 1'!#REF!</definedName>
    <definedName name="hhhhhh">#REF!</definedName>
    <definedName name="hhhhhhhhh">#REF!</definedName>
    <definedName name="jjjjj">#REF!</definedName>
    <definedName name="kkkkk">#REF!</definedName>
    <definedName name="_xlnm.Print_Area" localSheetId="9">'10机关运行经费'!$A$1:$C$13</definedName>
    <definedName name="_xlnm.Print_Area" localSheetId="1">'2部门收入总体情况表'!$A$1:$V$37</definedName>
    <definedName name="_xlnm.Print_Area" localSheetId="2">'3部门支出总体情况表'!$A$1:$L$36</definedName>
    <definedName name="_xlnm.Print_Area" localSheetId="3">'4财政拨款收支总体情况表'!$A$1:$H$36</definedName>
    <definedName name="_xlnm.Print_Area" localSheetId="4">'5一般公共预算支出情况表'!$A$1:$K$99</definedName>
    <definedName name="_xlnm.Print_Area" localSheetId="5">'6一般公共预算基本支出情况表'!$A$1:$Q$48</definedName>
    <definedName name="_xlnm.Print_Area" localSheetId="6">'7一般公共预算“三公”经费支出情况表'!$A$1:$B$10</definedName>
    <definedName name="_xlnm.Print_Area" localSheetId="7">'8政府性基金预算支出情况表'!$A$1:$K$6</definedName>
    <definedName name="_xlnm.Print_Area" hidden="1">#N/A</definedName>
    <definedName name="_xlnm.Print_Titles" localSheetId="9">'10机关运行经费'!$1:$4</definedName>
    <definedName name="_xlnm.Print_Titles" localSheetId="1">'2部门收入总体情况表'!$1:$8</definedName>
    <definedName name="_xlnm.Print_Titles" localSheetId="2">'3部门支出总体情况表'!$1:$7</definedName>
    <definedName name="_xlnm.Print_Titles" localSheetId="3">'4财政拨款收支总体情况表'!$1:$6</definedName>
    <definedName name="_xlnm.Print_Titles" localSheetId="4">'5一般公共预算支出情况表'!$1:$6</definedName>
    <definedName name="_xlnm.Print_Titles" localSheetId="5">'6一般公共预算基本支出情况表'!$1:$7</definedName>
    <definedName name="_xlnm.Print_Titles" localSheetId="6">'7一般公共预算“三公”经费支出情况表'!$1:$4</definedName>
    <definedName name="_xlnm.Print_Titles" localSheetId="7">'8政府性基金预算支出情况表'!$1:$6</definedName>
    <definedName name="_xlnm.Print_Titles" hidden="1">#N/A</definedName>
    <definedName name="rrrrr">#REF!</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吉林">#REF!</definedName>
    <definedName name="江苏">#REF!</definedName>
    <definedName name="江西">#REF!</definedName>
    <definedName name="啦啦啦">#REF!</definedName>
    <definedName name="了">#REF!</definedName>
    <definedName name="辽宁">#REF!</definedName>
    <definedName name="辽宁地区">#REF!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国收入累计">#N/A</definedName>
    <definedName name="日日日">#REF!</definedName>
    <definedName name="厦门">#REF!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天津">#REF!</definedName>
    <definedName name="我问问">#REF!</definedName>
    <definedName name="西藏">#REF!</definedName>
    <definedName name="新疆">#REF!</definedName>
    <definedName name="一i">#REF!</definedName>
    <definedName name="一一i">#REF!</definedName>
    <definedName name="云南">#REF!</definedName>
    <definedName name="啧啧啧">#REF!</definedName>
    <definedName name="浙江">#REF!</definedName>
    <definedName name="浙江地区">#REF!</definedName>
    <definedName name="重庆">#REF!</definedName>
  </definedNames>
  <calcPr calcId="144525"/>
</workbook>
</file>

<file path=xl/calcChain.xml><?xml version="1.0" encoding="utf-8"?>
<calcChain xmlns="http://schemas.openxmlformats.org/spreadsheetml/2006/main">
  <c r="K48" i="17" l="1"/>
  <c r="K47" i="17"/>
  <c r="J47" i="17" s="1"/>
  <c r="K46" i="17"/>
  <c r="J46" i="17" s="1"/>
  <c r="K45" i="17"/>
  <c r="K44" i="17"/>
  <c r="K43" i="17"/>
  <c r="J43" i="17" s="1"/>
  <c r="K42" i="17"/>
  <c r="J42" i="17" s="1"/>
  <c r="K41" i="17"/>
  <c r="K40" i="17"/>
  <c r="K39" i="17"/>
  <c r="J39" i="17" s="1"/>
  <c r="K38" i="17"/>
  <c r="J38" i="17" s="1"/>
  <c r="K37" i="17"/>
  <c r="K36" i="17"/>
  <c r="K35" i="17"/>
  <c r="J35" i="17" s="1"/>
  <c r="K34" i="17"/>
  <c r="J34" i="17" s="1"/>
  <c r="K33" i="17"/>
  <c r="K32" i="17"/>
  <c r="K31" i="17"/>
  <c r="J31" i="17" s="1"/>
  <c r="K30" i="17"/>
  <c r="J30" i="17" s="1"/>
  <c r="K29" i="17"/>
  <c r="K28" i="17"/>
  <c r="K27" i="17"/>
  <c r="J27" i="17" s="1"/>
  <c r="K26" i="17"/>
  <c r="J26" i="17" s="1"/>
  <c r="K25" i="17"/>
  <c r="K24" i="17"/>
  <c r="K23" i="17"/>
  <c r="J23" i="17" s="1"/>
  <c r="K22" i="17"/>
  <c r="J22" i="17" s="1"/>
  <c r="K21" i="17"/>
  <c r="K20" i="17"/>
  <c r="K19" i="17"/>
  <c r="J19" i="17" s="1"/>
  <c r="K18" i="17"/>
  <c r="J18" i="17" s="1"/>
  <c r="K17" i="17"/>
  <c r="K16" i="17"/>
  <c r="K15" i="17"/>
  <c r="J15" i="17" s="1"/>
  <c r="K14" i="17"/>
  <c r="J14" i="17" s="1"/>
  <c r="K13" i="17"/>
  <c r="K12" i="17"/>
  <c r="K11" i="17"/>
  <c r="J11" i="17" s="1"/>
  <c r="K10" i="17"/>
  <c r="J10" i="17" s="1"/>
  <c r="K9" i="17"/>
  <c r="K8" i="17"/>
  <c r="J48" i="17"/>
  <c r="J45" i="17"/>
  <c r="J44" i="17"/>
  <c r="J41" i="17"/>
  <c r="J40" i="17"/>
  <c r="J37" i="17"/>
  <c r="J36" i="17"/>
  <c r="J33" i="17"/>
  <c r="J32" i="17"/>
  <c r="J29" i="17"/>
  <c r="J28" i="17"/>
  <c r="J25" i="17"/>
  <c r="J24" i="17"/>
  <c r="J21" i="17"/>
  <c r="J20" i="17"/>
  <c r="J17" i="17"/>
  <c r="J16" i="17"/>
  <c r="J13" i="17"/>
  <c r="J12" i="17"/>
  <c r="J9" i="17"/>
  <c r="J8" i="17"/>
  <c r="L37" i="14"/>
  <c r="J37" i="14"/>
  <c r="I37" i="14"/>
  <c r="H37" i="14"/>
  <c r="B37" i="14"/>
  <c r="D37" i="14" s="1"/>
  <c r="B8" i="14"/>
  <c r="G37" i="14" s="1"/>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T37" i="2"/>
  <c r="T36" i="2"/>
  <c r="T35" i="2"/>
  <c r="T34" i="2"/>
  <c r="T33" i="2"/>
  <c r="T32" i="2"/>
  <c r="T31" i="2"/>
  <c r="T30" i="2"/>
  <c r="T29" i="2"/>
  <c r="T28" i="2"/>
  <c r="T27" i="2"/>
  <c r="T26" i="2"/>
  <c r="T25" i="2"/>
  <c r="T24" i="2"/>
  <c r="T23" i="2"/>
  <c r="T22" i="2"/>
  <c r="T21" i="2"/>
  <c r="T20" i="2"/>
  <c r="T19" i="2"/>
  <c r="T18" i="2"/>
  <c r="T17" i="2"/>
  <c r="T16" i="2"/>
  <c r="T15" i="2"/>
  <c r="T14" i="2"/>
  <c r="T13" i="2"/>
  <c r="T12" i="2"/>
  <c r="T11" i="2"/>
  <c r="T10" i="2"/>
  <c r="T9" i="2"/>
  <c r="R37" i="2"/>
  <c r="R36" i="2"/>
  <c r="R35" i="2"/>
  <c r="R34" i="2"/>
  <c r="R33" i="2"/>
  <c r="R32" i="2"/>
  <c r="R31" i="2"/>
  <c r="R30" i="2"/>
  <c r="R29" i="2"/>
  <c r="R28" i="2"/>
  <c r="R27" i="2"/>
  <c r="R26" i="2"/>
  <c r="R25" i="2"/>
  <c r="R24" i="2"/>
  <c r="R23" i="2"/>
  <c r="R22" i="2"/>
  <c r="R21" i="2"/>
  <c r="R20" i="2"/>
  <c r="R19" i="2"/>
  <c r="R18" i="2"/>
  <c r="R17" i="2"/>
  <c r="R16" i="2"/>
  <c r="R15" i="2"/>
  <c r="R14" i="2"/>
  <c r="R13" i="2"/>
  <c r="R12" i="2"/>
  <c r="R11" i="2"/>
  <c r="R10" i="2"/>
  <c r="R9"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B19" i="1"/>
  <c r="B8" i="1"/>
  <c r="F8" i="2"/>
  <c r="G8" i="2"/>
  <c r="H8" i="2" s="1"/>
  <c r="I8" i="2" s="1"/>
  <c r="J8" i="2" s="1"/>
  <c r="K8" i="2" s="1"/>
  <c r="L8" i="2" s="1"/>
  <c r="M8" i="2" s="1"/>
  <c r="N8" i="2" s="1"/>
  <c r="O8" i="2" s="1"/>
  <c r="P8" i="2" s="1"/>
  <c r="Q8" i="2" s="1"/>
  <c r="R8" i="2" s="1"/>
  <c r="S8" i="2" s="1"/>
  <c r="T8" i="2" s="1"/>
  <c r="U8" i="2" s="1"/>
  <c r="V8" i="2" s="1"/>
</calcChain>
</file>

<file path=xl/sharedStrings.xml><?xml version="1.0" encoding="utf-8"?>
<sst xmlns="http://schemas.openxmlformats.org/spreadsheetml/2006/main" count="2929" uniqueCount="755">
  <si>
    <t>表一</t>
  </si>
  <si>
    <t>2020年收支总体情况表</t>
  </si>
  <si>
    <t>单位名称</t>
  </si>
  <si>
    <t>单位：万元</t>
  </si>
  <si>
    <t>收                  入</t>
  </si>
  <si>
    <t xml:space="preserve">支                 出  </t>
  </si>
  <si>
    <t>项   目</t>
  </si>
  <si>
    <t>金   额</t>
  </si>
  <si>
    <t>项    目</t>
  </si>
  <si>
    <t>合计</t>
  </si>
  <si>
    <t>上年结转结余</t>
  </si>
  <si>
    <t>本年支出</t>
  </si>
  <si>
    <t>一般公共预算结转结余</t>
  </si>
  <si>
    <t>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</si>
  <si>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</si>
  <si>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</si>
  <si>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</si>
  <si>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</si>
  <si>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</si>
  <si>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</si>
  <si>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</si>
  <si>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</si>
  <si>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</si>
  <si>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</si>
  <si>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</si>
  <si>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</si>
  <si>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</si>
  <si>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</si>
  <si>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</si>
  <si>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</si>
  <si>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</si>
  <si>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</si>
  <si>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</si>
  <si>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</si>
  <si>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</si>
  <si>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</si>
  <si>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</si>
  <si>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</si>
  <si>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政府性基金结转结余</t>
  </si>
  <si>
    <t xml:space="preserve">      国有资本经营预算结转结余</t>
  </si>
  <si>
    <t>收入总计</t>
  </si>
  <si>
    <t>支出总计</t>
  </si>
  <si>
    <t>2020年部门收入总体情况表</t>
  </si>
  <si>
    <t>科目代码</t>
  </si>
  <si>
    <t>科目名称</t>
  </si>
  <si>
    <t>总计</t>
  </si>
  <si>
    <t>一般公共预算支出</t>
  </si>
  <si>
    <t>政府性基金支出</t>
  </si>
  <si>
    <t>纳入财政专户管理的行政事业性收费</t>
  </si>
  <si>
    <t>财政拨款</t>
  </si>
  <si>
    <t>非税收入</t>
  </si>
  <si>
    <t>上级专项转移支付</t>
  </si>
  <si>
    <t>上年一般公共预算结余结转</t>
  </si>
  <si>
    <t>国有资本经营预算</t>
  </si>
  <si>
    <t>当年收入安排支出</t>
  </si>
  <si>
    <t>上年结余结转</t>
  </si>
  <si>
    <t>类</t>
  </si>
  <si>
    <t>款</t>
  </si>
  <si>
    <t>项</t>
  </si>
  <si>
    <t>财拨 (小计)</t>
  </si>
  <si>
    <t>本级财力</t>
  </si>
  <si>
    <t>一般转移支付</t>
  </si>
  <si>
    <t>非税(小计)</t>
  </si>
  <si>
    <t>专项收入</t>
  </si>
  <si>
    <t>行政事业性收费</t>
  </si>
  <si>
    <t>罚没收入</t>
  </si>
  <si>
    <t>国有资源资产有偿使用收入</t>
  </si>
  <si>
    <t>其他非税收入</t>
  </si>
  <si>
    <t>**</t>
  </si>
  <si>
    <t>科目编码</t>
  </si>
  <si>
    <t>预算03表</t>
    <phoneticPr fontId="5" type="noConversion"/>
  </si>
  <si>
    <t>2020年</t>
    <phoneticPr fontId="5" type="noConversion"/>
  </si>
  <si>
    <t>基本支出</t>
    <phoneticPr fontId="5" type="noConversion"/>
  </si>
  <si>
    <t>项目支出</t>
    <phoneticPr fontId="5" type="noConversion"/>
  </si>
  <si>
    <t>小计</t>
    <phoneticPr fontId="5" type="noConversion"/>
  </si>
  <si>
    <t>2020年部门支出总体情况表</t>
    <phoneticPr fontId="5" type="noConversion"/>
  </si>
  <si>
    <t>总计</t>
    <phoneticPr fontId="5" type="noConversion"/>
  </si>
  <si>
    <t>合计</t>
    <phoneticPr fontId="5" type="noConversion"/>
  </si>
  <si>
    <t>人员支出</t>
    <phoneticPr fontId="5" type="noConversion"/>
  </si>
  <si>
    <t>公用支出</t>
    <phoneticPr fontId="5" type="noConversion"/>
  </si>
  <si>
    <t>部门支出</t>
    <phoneticPr fontId="5" type="noConversion"/>
  </si>
  <si>
    <t>专项支出</t>
    <phoneticPr fontId="5" type="noConversion"/>
  </si>
  <si>
    <t>科目名称</t>
    <phoneticPr fontId="5" type="noConversion"/>
  </si>
  <si>
    <t>预算02表</t>
    <phoneticPr fontId="5" type="noConversion"/>
  </si>
  <si>
    <t>单位名称</t>
    <phoneticPr fontId="5" type="noConversion"/>
  </si>
  <si>
    <t>收                          入</t>
  </si>
  <si>
    <t>支                        出</t>
  </si>
  <si>
    <t>项             目</t>
  </si>
  <si>
    <t>金　额</t>
  </si>
  <si>
    <t>财政一般拨款</t>
  </si>
  <si>
    <t>本  年  支  出  合  计</t>
  </si>
  <si>
    <t>预算04表</t>
    <phoneticPr fontId="5" type="noConversion"/>
  </si>
  <si>
    <t>合    计</t>
    <phoneticPr fontId="5" type="noConversion"/>
  </si>
  <si>
    <t>一般公共预算</t>
    <phoneticPr fontId="5" type="noConversion"/>
  </si>
  <si>
    <t>一、一般公共服务支出</t>
    <phoneticPr fontId="5" type="noConversion"/>
  </si>
  <si>
    <t>二、外交支出</t>
    <phoneticPr fontId="5" type="noConversion"/>
  </si>
  <si>
    <t>三、国防支出</t>
    <phoneticPr fontId="5" type="noConversion"/>
  </si>
  <si>
    <t>四、公共安全支出</t>
    <phoneticPr fontId="5" type="noConversion"/>
  </si>
  <si>
    <t>五、教育支出</t>
    <phoneticPr fontId="5" type="noConversion"/>
  </si>
  <si>
    <t>六、科学技术支出</t>
    <phoneticPr fontId="5" type="noConversion"/>
  </si>
  <si>
    <t>七、文化旅游体育与传媒支出</t>
    <phoneticPr fontId="5" type="noConversion"/>
  </si>
  <si>
    <t>八、社会保障和就业支出</t>
    <phoneticPr fontId="5" type="noConversion"/>
  </si>
  <si>
    <t>九、社会保险基金支出</t>
    <phoneticPr fontId="5" type="noConversion"/>
  </si>
  <si>
    <t>十、卫生健康支出</t>
    <phoneticPr fontId="5" type="noConversion"/>
  </si>
  <si>
    <t>十一、节能环保支出</t>
    <phoneticPr fontId="5" type="noConversion"/>
  </si>
  <si>
    <t>十二、城乡社区支出</t>
    <phoneticPr fontId="5" type="noConversion"/>
  </si>
  <si>
    <t>十三、农林水支出</t>
    <phoneticPr fontId="5" type="noConversion"/>
  </si>
  <si>
    <t>十四、交通运输支出</t>
    <phoneticPr fontId="5" type="noConversion"/>
  </si>
  <si>
    <t>十五、资源勘探信息等支出</t>
    <phoneticPr fontId="5" type="noConversion"/>
  </si>
  <si>
    <t>十六、商业服务业等支出</t>
    <phoneticPr fontId="5" type="noConversion"/>
  </si>
  <si>
    <t>十七、金融支出</t>
    <phoneticPr fontId="5" type="noConversion"/>
  </si>
  <si>
    <t>十八、援助其他地区支出</t>
    <phoneticPr fontId="5" type="noConversion"/>
  </si>
  <si>
    <t>十九、自然资源海洋气象等支出</t>
    <phoneticPr fontId="5" type="noConversion"/>
  </si>
  <si>
    <t>二十、住房保障支出</t>
    <phoneticPr fontId="5" type="noConversion"/>
  </si>
  <si>
    <t>二十一、粮油物资储备支出</t>
    <phoneticPr fontId="5" type="noConversion"/>
  </si>
  <si>
    <t>二十二、国有资本经营预算支出</t>
    <phoneticPr fontId="5" type="noConversion"/>
  </si>
  <si>
    <t>二十三、灾害防治及应急管理支出</t>
    <phoneticPr fontId="5" type="noConversion"/>
  </si>
  <si>
    <t>二十四、预备费</t>
    <phoneticPr fontId="5" type="noConversion"/>
  </si>
  <si>
    <t>二十五、其他支出</t>
    <phoneticPr fontId="5" type="noConversion"/>
  </si>
  <si>
    <t>二十六、转移性支出</t>
    <phoneticPr fontId="5" type="noConversion"/>
  </si>
  <si>
    <t>二十七、债务还本支出</t>
    <phoneticPr fontId="5" type="noConversion"/>
  </si>
  <si>
    <t>二十八、债务付息支出</t>
    <phoneticPr fontId="5" type="noConversion"/>
  </si>
  <si>
    <t>二十九、债务发行费用支出</t>
    <phoneticPr fontId="5" type="noConversion"/>
  </si>
  <si>
    <t>2020年财政拨款收支总体情况表</t>
    <phoneticPr fontId="5" type="noConversion"/>
  </si>
  <si>
    <t>基本支出</t>
  </si>
  <si>
    <t>基金结转结余</t>
  </si>
  <si>
    <t>小计</t>
    <phoneticPr fontId="5" type="noConversion"/>
  </si>
  <si>
    <t>本年支出</t>
    <phoneticPr fontId="5" type="noConversion"/>
  </si>
  <si>
    <t>总  计</t>
  </si>
  <si>
    <t>预算05表</t>
    <phoneticPr fontId="5" type="noConversion"/>
  </si>
  <si>
    <t>一般公共预算支出表</t>
    <phoneticPr fontId="5" type="noConversion"/>
  </si>
  <si>
    <t>科目编码</t>
    <phoneticPr fontId="5" type="noConversion"/>
  </si>
  <si>
    <t>项目支出</t>
    <phoneticPr fontId="5" type="noConversion"/>
  </si>
  <si>
    <t>类</t>
    <phoneticPr fontId="5" type="noConversion"/>
  </si>
  <si>
    <t>款</t>
    <phoneticPr fontId="5" type="noConversion"/>
  </si>
  <si>
    <t>项</t>
    <phoneticPr fontId="5" type="noConversion"/>
  </si>
  <si>
    <t>2020年</t>
  </si>
  <si>
    <t>表六</t>
  </si>
  <si>
    <t>2020年一般公共预算基本支出情况表</t>
  </si>
  <si>
    <t>单位名称：</t>
  </si>
  <si>
    <t>部门预算经济分类</t>
  </si>
  <si>
    <t>政府预算经济分类</t>
  </si>
  <si>
    <t>上年一般公共预算结转</t>
  </si>
  <si>
    <t>其中：（1）公务用车运行维护费</t>
  </si>
  <si>
    <t>因公出国（境）费用</t>
  </si>
  <si>
    <t>公务接待费</t>
  </si>
  <si>
    <t>公务用车费</t>
  </si>
  <si>
    <t xml:space="preserve">      （2）公务车购置费</t>
  </si>
  <si>
    <t>合    计</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</si>
  <si>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</si>
  <si>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</si>
  <si>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</si>
  <si>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</si>
  <si>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</si>
  <si>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</si>
  <si>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</si>
  <si>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</si>
  <si>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</si>
  <si>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</si>
  <si>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</si>
  <si>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</si>
  <si>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</si>
  <si>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</si>
  <si>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</si>
  <si>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</si>
  <si>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</si>
  <si>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</si>
  <si>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</si>
  <si>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机关运行经费支出</t>
  </si>
  <si>
    <t>*</t>
  </si>
  <si>
    <t>2020年机关运行经费</t>
    <phoneticPr fontId="5" type="noConversion"/>
  </si>
  <si>
    <t>部门支出</t>
  </si>
  <si>
    <t>专项支出</t>
  </si>
  <si>
    <t>人员经费支出</t>
  </si>
  <si>
    <t>公用经费支出</t>
  </si>
  <si>
    <t>表十一</t>
  </si>
  <si>
    <t>部门（单位）名称</t>
  </si>
  <si>
    <t>年度
主要
任务</t>
  </si>
  <si>
    <t>任务名称</t>
  </si>
  <si>
    <t>主要内容</t>
  </si>
  <si>
    <t>预算金额</t>
  </si>
  <si>
    <t>总额</t>
  </si>
  <si>
    <t>本级财政资金</t>
  </si>
  <si>
    <t>上级补助</t>
  </si>
  <si>
    <t>任务1</t>
  </si>
  <si>
    <t>任务2</t>
  </si>
  <si>
    <t>任务3</t>
  </si>
  <si>
    <t>……</t>
  </si>
  <si>
    <t>金额合计</t>
  </si>
  <si>
    <t>年度
总体
目标</t>
  </si>
  <si>
    <t xml:space="preserve">
 </t>
  </si>
  <si>
    <t>年
度
绩
效
指
标</t>
  </si>
  <si>
    <t>一级指标</t>
  </si>
  <si>
    <t>二级指标</t>
  </si>
  <si>
    <t>三级指标</t>
  </si>
  <si>
    <t>指标值</t>
  </si>
  <si>
    <t>产出指标</t>
  </si>
  <si>
    <t>数量指标</t>
  </si>
  <si>
    <t>质量指标</t>
  </si>
  <si>
    <t>时效指标</t>
  </si>
  <si>
    <t>成本指标</t>
  </si>
  <si>
    <t>效益指标</t>
  </si>
  <si>
    <t>经济效益
指标</t>
  </si>
  <si>
    <t>社会效益
指标</t>
  </si>
  <si>
    <t>生态效益
指标</t>
  </si>
  <si>
    <t>可持续影响
指标</t>
  </si>
  <si>
    <t>满意度
指标</t>
  </si>
  <si>
    <t>服务对象
满意度指标</t>
  </si>
  <si>
    <t>2020年一般公共预算“三公”经费支出情况表</t>
    <phoneticPr fontId="5" type="noConversion"/>
  </si>
  <si>
    <t>2020年“三公”经费预算数</t>
    <phoneticPr fontId="5" type="noConversion"/>
  </si>
  <si>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phoneticPr fontId="5" type="noConversion"/>
  </si>
  <si>
    <t>预算01表</t>
    <phoneticPr fontId="5" type="noConversion"/>
  </si>
  <si>
    <t>预算06表</t>
    <phoneticPr fontId="5" type="noConversion"/>
  </si>
  <si>
    <t>单位名称：洛龙区龙门办事处</t>
    <phoneticPr fontId="5" type="noConversion"/>
  </si>
  <si>
    <t>201</t>
  </si>
  <si>
    <t>01</t>
  </si>
  <si>
    <t>04</t>
  </si>
  <si>
    <t>人大会议</t>
  </si>
  <si>
    <t>03</t>
  </si>
  <si>
    <t>行政运行（政府办公厅（室）及相关机构事务）</t>
  </si>
  <si>
    <t>02</t>
  </si>
  <si>
    <t>一般行政管理事务（政府办公厅（室）及相关机构事务）</t>
  </si>
  <si>
    <t>08</t>
  </si>
  <si>
    <t>信访事务</t>
  </si>
  <si>
    <t>05</t>
  </si>
  <si>
    <t>一般行政管理事务（统计信息事务）</t>
  </si>
  <si>
    <t>11</t>
  </si>
  <si>
    <t>一般行政管理事务（纪检监察事务）</t>
  </si>
  <si>
    <t>29</t>
  </si>
  <si>
    <t>一般行政管理事务（群众团体事务）</t>
  </si>
  <si>
    <t>06</t>
  </si>
  <si>
    <t>工会事务</t>
  </si>
  <si>
    <t>203</t>
  </si>
  <si>
    <t>兵役征集</t>
  </si>
  <si>
    <t>204</t>
  </si>
  <si>
    <t>基层司法业务</t>
  </si>
  <si>
    <t>206</t>
  </si>
  <si>
    <t>07</t>
  </si>
  <si>
    <t>科普活动</t>
  </si>
  <si>
    <t>207</t>
  </si>
  <si>
    <t>99</t>
  </si>
  <si>
    <t>其他文化和旅游支出</t>
  </si>
  <si>
    <t>208</t>
  </si>
  <si>
    <t>其他民政管理事务支出</t>
  </si>
  <si>
    <t>行政单位离退休</t>
  </si>
  <si>
    <t>机关事业单位基本养老保险缴费支出</t>
  </si>
  <si>
    <t>死亡抚恤</t>
  </si>
  <si>
    <t>10</t>
  </si>
  <si>
    <t>社会福利事业单位</t>
  </si>
  <si>
    <t>20</t>
  </si>
  <si>
    <t>临时救助支出</t>
  </si>
  <si>
    <t>210</t>
  </si>
  <si>
    <t>其他计划生育事务支出</t>
  </si>
  <si>
    <t>行政单位医疗</t>
  </si>
  <si>
    <t>211</t>
  </si>
  <si>
    <t>大气</t>
  </si>
  <si>
    <t>农村环境保护</t>
  </si>
  <si>
    <t>212</t>
  </si>
  <si>
    <t>城乡社区规划与管理</t>
  </si>
  <si>
    <t>其他城乡社区公共设施支出</t>
  </si>
  <si>
    <t>城乡社区环境卫生</t>
  </si>
  <si>
    <t>213</t>
  </si>
  <si>
    <t>对村民委员会和村党支部的补助</t>
  </si>
  <si>
    <t>221</t>
  </si>
  <si>
    <t>住房公积金</t>
  </si>
  <si>
    <t>224</t>
  </si>
  <si>
    <t>安全监管</t>
  </si>
  <si>
    <t>单位名称：洛龙区龙门办事处</t>
    <phoneticPr fontId="5" type="noConversion"/>
  </si>
  <si>
    <t>单位名称：洛龙区龙门办事处</t>
    <phoneticPr fontId="5" type="noConversion"/>
  </si>
  <si>
    <t xml:space="preserve">  201</t>
  </si>
  <si>
    <t xml:space="preserve">  01</t>
  </si>
  <si>
    <t xml:space="preserve">  04</t>
  </si>
  <si>
    <t>洛龙区龙门办事处</t>
  </si>
  <si>
    <t xml:space="preserve">  03</t>
  </si>
  <si>
    <t xml:space="preserve">  02</t>
  </si>
  <si>
    <t xml:space="preserve">  08</t>
  </si>
  <si>
    <t xml:space="preserve">  05</t>
  </si>
  <si>
    <t xml:space="preserve">  11</t>
  </si>
  <si>
    <t xml:space="preserve">  29</t>
  </si>
  <si>
    <t xml:space="preserve">  06</t>
  </si>
  <si>
    <t xml:space="preserve">  203</t>
  </si>
  <si>
    <t xml:space="preserve">  204</t>
  </si>
  <si>
    <t xml:space="preserve">  206</t>
  </si>
  <si>
    <t xml:space="preserve">  07</t>
  </si>
  <si>
    <t xml:space="preserve">  207</t>
  </si>
  <si>
    <t xml:space="preserve">  99</t>
  </si>
  <si>
    <t xml:space="preserve">  208</t>
  </si>
  <si>
    <t xml:space="preserve">  10</t>
  </si>
  <si>
    <t xml:space="preserve">  20</t>
  </si>
  <si>
    <t xml:space="preserve">  210</t>
  </si>
  <si>
    <t xml:space="preserve">  211</t>
  </si>
  <si>
    <t xml:space="preserve">  212</t>
  </si>
  <si>
    <t xml:space="preserve">  213</t>
  </si>
  <si>
    <t xml:space="preserve">  221</t>
  </si>
  <si>
    <t xml:space="preserve">  224</t>
  </si>
  <si>
    <t>基本工资</t>
  </si>
  <si>
    <t>501</t>
  </si>
  <si>
    <t>工资奖金津补贴</t>
  </si>
  <si>
    <t>505</t>
  </si>
  <si>
    <t>工资福利支出</t>
  </si>
  <si>
    <t>其他津贴补贴</t>
  </si>
  <si>
    <t>在职人员取暖补贴</t>
  </si>
  <si>
    <t>工作性津贴</t>
  </si>
  <si>
    <t>生活性补贴</t>
  </si>
  <si>
    <t>在职人员文明奖</t>
  </si>
  <si>
    <t>保留物价福补</t>
  </si>
  <si>
    <t>奖金</t>
  </si>
  <si>
    <t>年度目标考核奖</t>
  </si>
  <si>
    <t>奖励性绩效工资</t>
  </si>
  <si>
    <t>基础性绩效工资</t>
  </si>
  <si>
    <t>机关事业单位基本养老保险费</t>
  </si>
  <si>
    <t>社会保障缴费</t>
  </si>
  <si>
    <t>职工基本医疗保险缴费</t>
  </si>
  <si>
    <t>12</t>
  </si>
  <si>
    <t>工伤保险</t>
  </si>
  <si>
    <t>失业保险</t>
  </si>
  <si>
    <t>13</t>
  </si>
  <si>
    <t>其他工资福利支出</t>
  </si>
  <si>
    <t>办公费</t>
  </si>
  <si>
    <t>商品和服务支出</t>
  </si>
  <si>
    <t>502</t>
  </si>
  <si>
    <t>办公经费</t>
  </si>
  <si>
    <t>印刷费</t>
  </si>
  <si>
    <t>水费</t>
  </si>
  <si>
    <t>电费</t>
  </si>
  <si>
    <t>邮电费</t>
  </si>
  <si>
    <t>维修(护)费</t>
  </si>
  <si>
    <t>09</t>
  </si>
  <si>
    <t>维修（护）费</t>
  </si>
  <si>
    <t>14</t>
  </si>
  <si>
    <t>租赁费</t>
  </si>
  <si>
    <t>15</t>
  </si>
  <si>
    <t>会议费</t>
  </si>
  <si>
    <t>26</t>
  </si>
  <si>
    <t>劳务费</t>
  </si>
  <si>
    <t>委托业务费</t>
  </si>
  <si>
    <t>28</t>
  </si>
  <si>
    <t>工会经费</t>
  </si>
  <si>
    <t>福利费</t>
  </si>
  <si>
    <t>31</t>
  </si>
  <si>
    <t>公务用车运行维护费</t>
  </si>
  <si>
    <t>39</t>
  </si>
  <si>
    <t>其他交通费用</t>
  </si>
  <si>
    <t>其他商品和服务支出</t>
  </si>
  <si>
    <t>退休取暖补贴</t>
  </si>
  <si>
    <t>509</t>
  </si>
  <si>
    <t>离退休费</t>
  </si>
  <si>
    <t>退休文明奖</t>
  </si>
  <si>
    <t>退休费</t>
  </si>
  <si>
    <t>生活补助</t>
  </si>
  <si>
    <t>社会福利和救助</t>
  </si>
  <si>
    <t>预算08表</t>
  </si>
  <si>
    <t>2020年部门政府性基金支出情况表</t>
  </si>
  <si>
    <t>单位名称（科目）</t>
  </si>
  <si>
    <t>项目支出</t>
  </si>
  <si>
    <t>2020年国有资本经营预算收支情况表</t>
  </si>
  <si>
    <t xml:space="preserve">  办公费</t>
  </si>
  <si>
    <t xml:space="preserve">  印刷费</t>
  </si>
  <si>
    <t xml:space="preserve">  邮电费</t>
  </si>
  <si>
    <t xml:space="preserve">  维修(护)费</t>
  </si>
  <si>
    <t>2020年龙门街道办事处整体绩效目标表</t>
    <phoneticPr fontId="5" type="noConversion"/>
  </si>
  <si>
    <t>龙门办事处</t>
    <phoneticPr fontId="5" type="noConversion"/>
  </si>
  <si>
    <t>龙门街道办事处</t>
    <phoneticPr fontId="5" type="noConversion"/>
  </si>
  <si>
    <t>1、认真贯彻党的路线、方针、政策和国家的法律法规；执行区委、区政府的决议、决定，保证区委、区政府的指示在本辖区内贯彻落实，对本辖区内的重大问题进行决策，确保政令畅通。
2、组织制定街道、社区党的建设规划，做好居民区党支部建设工作；加强党的基层组织建设，充分发挥街道、社区党组织的领导核心作用和党员先锋模范作用，做好社区各类社会组织的党建工作和发展党员工作；加强党员、干部队伍建设的管理，进行党性、党风、党纪教育，促进廉政建设。
3、制定辖区内经济发展规划及各项经济发展指标，督促检查经济运行、安全生产、政务公开情况，负责街道办事处财政管理和税收工作；负责辖区内招商引资、项目建设等工作。</t>
    <phoneticPr fontId="5" type="noConversion"/>
  </si>
  <si>
    <t>表十二</t>
  </si>
  <si>
    <t>2020年项目支出绩效目标表</t>
  </si>
  <si>
    <t>项目名称</t>
  </si>
  <si>
    <t>主管部门</t>
  </si>
  <si>
    <t>实施单位</t>
  </si>
  <si>
    <t>项目概况</t>
  </si>
  <si>
    <t>项目类别</t>
  </si>
  <si>
    <t>项目属性</t>
  </si>
  <si>
    <t>项目周期</t>
  </si>
  <si>
    <t>项目负责人</t>
  </si>
  <si>
    <t>资金来源</t>
  </si>
  <si>
    <t>其中：本级财政资金</t>
  </si>
  <si>
    <t>本级财政资金             分年项目预算</t>
  </si>
  <si>
    <t>2021年</t>
  </si>
  <si>
    <t>2022年</t>
  </si>
  <si>
    <t>项目基本概况</t>
  </si>
  <si>
    <t>政策依据</t>
  </si>
  <si>
    <t>项目支出绩效目标与指标</t>
  </si>
  <si>
    <t>绩效目标</t>
  </si>
  <si>
    <t>绩效指标</t>
  </si>
  <si>
    <t>经济效益指标</t>
  </si>
  <si>
    <t>社会效益指标</t>
  </si>
  <si>
    <t>生态效益指标</t>
  </si>
  <si>
    <t>可持续影响指标</t>
  </si>
  <si>
    <t>满意度指标</t>
  </si>
  <si>
    <t>服务对象满意度指标</t>
  </si>
  <si>
    <t>单位名称：洛阳市洛龙区龙门街道办事处</t>
    <phoneticPr fontId="5" type="noConversion"/>
  </si>
  <si>
    <t>杜红超</t>
    <phoneticPr fontId="5" type="noConversion"/>
  </si>
  <si>
    <t>延续性项目</t>
    <phoneticPr fontId="5" type="noConversion"/>
  </si>
  <si>
    <t>公车运行维护费</t>
    <phoneticPr fontId="5" type="noConversion"/>
  </si>
  <si>
    <t>保障机关公务用车的用油及平时维修，确保工作正常进行。</t>
    <phoneticPr fontId="5" type="noConversion"/>
  </si>
  <si>
    <t>保障机关公务用车及维护顺利开展，按规定申报的运行维护费用。</t>
    <phoneticPr fontId="5" type="noConversion"/>
  </si>
  <si>
    <t>保障办事处公车正常运转，为办事处工作正常运行提供保障。</t>
    <phoneticPr fontId="5" type="noConversion"/>
  </si>
  <si>
    <t>保障办事处公车的正常安全运转。</t>
    <phoneticPr fontId="5" type="noConversion"/>
  </si>
  <si>
    <t>确保公务用车安全运行，办事处工作顺利进行。</t>
    <phoneticPr fontId="5" type="noConversion"/>
  </si>
  <si>
    <t>2020年1-12月完成</t>
    <phoneticPr fontId="5" type="noConversion"/>
  </si>
  <si>
    <t>2020年全年花费6万元。</t>
    <phoneticPr fontId="5" type="noConversion"/>
  </si>
  <si>
    <t>服务地方社会经济。</t>
    <phoneticPr fontId="5" type="noConversion"/>
  </si>
  <si>
    <t>为辖区发展提供后勤保障。</t>
    <phoneticPr fontId="5" type="noConversion"/>
  </si>
  <si>
    <t>为地方发展提供稳定的大环境。</t>
    <phoneticPr fontId="5" type="noConversion"/>
  </si>
  <si>
    <t>“八一”慰问</t>
    <phoneticPr fontId="5" type="noConversion"/>
  </si>
  <si>
    <t>单位名称：洛阳市洛龙区龙门街道办事处</t>
    <phoneticPr fontId="5" type="noConversion"/>
  </si>
  <si>
    <t>龙门街道办事处</t>
    <phoneticPr fontId="5" type="noConversion"/>
  </si>
  <si>
    <t>通过“拥军拥属”工作开展，建立良好的军地、军政、军民关系，确保涉军人员稳定、和谐。其中“拥军拥属”2万元，优抚对象慰问2万元，困难群众慰问1万元。</t>
    <phoneticPr fontId="5" type="noConversion"/>
  </si>
  <si>
    <t>为了“拥军拥属”工作开展，建立良好的军地、军政、军民关系，确保涉军人员稳定、和谐。</t>
    <phoneticPr fontId="5" type="noConversion"/>
  </si>
  <si>
    <t>确保辖区“拥军拥属”工作开展，建立良好的军地、军政、军民关系，确保涉军人员稳定、和谐。对辖区内优抚对象、困难群众进行慰问。</t>
    <phoneticPr fontId="5" type="noConversion"/>
  </si>
  <si>
    <t>辖区内军属约41户慰问1次，慰问优抚对象1次，春节前慰问困难群众1次。</t>
    <phoneticPr fontId="5" type="noConversion"/>
  </si>
  <si>
    <t>军属慰问1次2万元，优抚对象慰问2万元，困难群众慰问1万元。</t>
    <phoneticPr fontId="5" type="noConversion"/>
  </si>
  <si>
    <t>第三、四季度拨付</t>
    <phoneticPr fontId="5" type="noConversion"/>
  </si>
  <si>
    <t>服务辖区军人及军属家庭。</t>
    <phoneticPr fontId="5" type="noConversion"/>
  </si>
  <si>
    <t>为地方发展提供稳定的大环境。</t>
    <phoneticPr fontId="5" type="noConversion"/>
  </si>
  <si>
    <t>长久</t>
    <phoneticPr fontId="5" type="noConversion"/>
  </si>
  <si>
    <t>经济工作会议费</t>
    <phoneticPr fontId="5" type="noConversion"/>
  </si>
  <si>
    <t>龙门街道办事处</t>
    <phoneticPr fontId="5" type="noConversion"/>
  </si>
  <si>
    <t>办事处每年召开经济工作会议，对辖区内先进社区居委会、企业进行表彰奖励。</t>
    <phoneticPr fontId="5" type="noConversion"/>
  </si>
  <si>
    <t>会议经费，以及对辖区内优秀社区居委会、企业的奖励经费。</t>
    <phoneticPr fontId="5" type="noConversion"/>
  </si>
  <si>
    <t>对辖区内先进社区居委会、企业进行表彰奖励，确保各项工作及辖区经济发展的顺利进行。</t>
    <phoneticPr fontId="5" type="noConversion"/>
  </si>
  <si>
    <t>经济工作会议费用2万元，先进社区居委会、企业进行表彰奖励3万元。</t>
    <phoneticPr fontId="5" type="noConversion"/>
  </si>
  <si>
    <t>奖励资金按时发放到位</t>
    <phoneticPr fontId="5" type="noConversion"/>
  </si>
  <si>
    <t>每季度对先进企业、社区居委会进行表彰奖励。</t>
    <phoneticPr fontId="5" type="noConversion"/>
  </si>
  <si>
    <t>经济工作会议费用2万元，先进社区居委会、企业进行表彰奖励3万元。</t>
    <phoneticPr fontId="5" type="noConversion"/>
  </si>
  <si>
    <t>服务地方社会经济。</t>
    <phoneticPr fontId="5" type="noConversion"/>
  </si>
  <si>
    <t>计生投入经费</t>
    <phoneticPr fontId="5" type="noConversion"/>
  </si>
  <si>
    <t>贯彻落实国家、省、市和区有关人口和计划生育方针、政策和法规，综合管理计划生育技术服务，开展计划生育政策宣传和流动人口计生管理服务工作</t>
    <phoneticPr fontId="5" type="noConversion"/>
  </si>
  <si>
    <t>河南省人口计生、卫生条例及市、区相关工作要求</t>
    <phoneticPr fontId="5" type="noConversion"/>
  </si>
  <si>
    <t>出生人口信息准确率98%、生育登记服务目标人群覆盖率95%、免费孕前优生健康检查目标人群覆盖率80%、流动人口目标人群计划生育服务覆盖率92%、城乡计划生育家庭奖励扶助政策落实率100%、计划生育特殊家庭联系人制度覆盖落实率98%、母婴设施建设配置率80%</t>
    <phoneticPr fontId="5" type="noConversion"/>
  </si>
  <si>
    <t>制作宣传版面200块、宣传横幅300条、宣传品2万份、宣传彩页、折页2万份、宣传栏15个、专业业务培训12次</t>
    <phoneticPr fontId="5" type="noConversion"/>
  </si>
  <si>
    <t>提高人民健康水平和人口素质，切实提升人民群众的获得感、幸福感</t>
    <phoneticPr fontId="5" type="noConversion"/>
  </si>
  <si>
    <t>按计划进度及市区临时性工作安排按时完成</t>
    <phoneticPr fontId="5" type="noConversion"/>
  </si>
  <si>
    <t>孕前优生补贴1万、计生网络维护费1万、常住及流动人员调查建档费4万、计生家庭生育关怀2万、困难家庭及特殊家庭慰问3万、计生家庭奖励及社会保障经费6万、精品村室卫生健康文化大院建设4万、卫生计生宣传品及印制宣传资料费用4万、、计生专干补助5万</t>
    <phoneticPr fontId="5" type="noConversion"/>
  </si>
  <si>
    <t>计生卫生工作深入家庭，服务百姓，健康人生。</t>
    <phoneticPr fontId="5" type="noConversion"/>
  </si>
  <si>
    <t>健康一个居民，幸福一个家庭，和谐一个社会。</t>
    <phoneticPr fontId="5" type="noConversion"/>
  </si>
  <si>
    <t>人人享受到国家计生卫生的各项惠民政策及优质服务。</t>
    <phoneticPr fontId="5" type="noConversion"/>
  </si>
  <si>
    <t>根据区人大工作安排部署开展工作所需经费：差旅费1万元、办公费1万元，确保人大工作正常开展。</t>
    <phoneticPr fontId="5" type="noConversion"/>
  </si>
  <si>
    <t>人大会议费</t>
    <phoneticPr fontId="5" type="noConversion"/>
  </si>
  <si>
    <t>根据区人大工作安排部署开展工作所需差旅费、办公费。</t>
    <phoneticPr fontId="5" type="noConversion"/>
  </si>
  <si>
    <t>根据相关文件精神，保障人大换届及会议顺利开展。</t>
    <phoneticPr fontId="5" type="noConversion"/>
  </si>
  <si>
    <t>差旅费1万元、办公费1万元</t>
    <phoneticPr fontId="5" type="noConversion"/>
  </si>
  <si>
    <t>每次召开会议时资金按时拨付到位。</t>
    <phoneticPr fontId="5" type="noConversion"/>
  </si>
  <si>
    <t>资金及时拨付确保会议顺利召开、参会。</t>
    <phoneticPr fontId="5" type="noConversion"/>
  </si>
  <si>
    <t>差旅费1万元、办公费1万元</t>
    <phoneticPr fontId="5" type="noConversion"/>
  </si>
  <si>
    <t>服务地方社会经济</t>
    <phoneticPr fontId="5" type="noConversion"/>
  </si>
  <si>
    <t>为地方发展提供稳定的大环境。</t>
    <phoneticPr fontId="5" type="noConversion"/>
  </si>
  <si>
    <t>为地方发展提供稳定的大环境。</t>
    <phoneticPr fontId="5" type="noConversion"/>
  </si>
  <si>
    <t>党建经费</t>
    <phoneticPr fontId="5" type="noConversion"/>
  </si>
  <si>
    <t>单位名称：洛阳市洛龙区龙门街道办事处</t>
    <phoneticPr fontId="5" type="noConversion"/>
  </si>
  <si>
    <t>龙门街道办事处</t>
    <phoneticPr fontId="5" type="noConversion"/>
  </si>
  <si>
    <t>在辖区内开展党建工作，补贴辖区内社区居委会进行党群服务中心建设，培训党员、慰问党员等等。</t>
    <phoneticPr fontId="5" type="noConversion"/>
  </si>
  <si>
    <t>《洛龙区不达标村（社区）室“清零工程”实施方案》（洛龙办〔2017〕15号）、《关于印发&lt;洛龙区农村党群服务中心功能设施规范化建设的实施方案&gt;的通知》（洛龙组〔2017〕71号）、《关于印发&lt;“河洛党建计划”全面进步年实施方案&gt;的通知》（洛龙办〔2018〕15号）</t>
    <phoneticPr fontId="5" type="noConversion"/>
  </si>
  <si>
    <t>建成2个庭院示范点，一条示范街，光合城社区党群服务中心打造提升，办事处党建氛围提升。1个远程教育站点；提升打造7个村、2个社区的党群服务中心、4个“两新”党群活动中心；举办4次党员干部培训班；开展4次“逐村（社区）观摩、整办推进”活动；开办2期入党积极分子、发展对象培训班；对困难党员进行慰问；七一表彰1次；购买党建书籍600册，党徽1000个，党章1000本。</t>
    <phoneticPr fontId="5" type="noConversion"/>
  </si>
  <si>
    <t>层层压实责任，确保项目质量得到有效保障。</t>
    <phoneticPr fontId="5" type="noConversion"/>
  </si>
  <si>
    <t>做好社区各类社会组织的党建工作和发展党员工作；加强党员、干部队伍建设的管理，进行党性、党风、党纪教育，促进廉政建设。</t>
    <phoneticPr fontId="5" type="noConversion"/>
  </si>
  <si>
    <t xml:space="preserve">1. 党建氛围提升建设、党群服务中心提升打造4万. 2、基层党建工作3万。3、慰问困难老党员3万。总计成本10万。   </t>
    <phoneticPr fontId="5" type="noConversion"/>
  </si>
  <si>
    <t>为党员群众活动提供硬件支持。</t>
    <phoneticPr fontId="5" type="noConversion"/>
  </si>
  <si>
    <t>提升整体环境建设。</t>
    <phoneticPr fontId="5" type="noConversion"/>
  </si>
  <si>
    <t>增强党组织凝聚力和战斗力，提高党员干部干事创业热情</t>
    <phoneticPr fontId="5" type="noConversion"/>
  </si>
  <si>
    <t>机关食堂运行费</t>
    <phoneticPr fontId="5" type="noConversion"/>
  </si>
  <si>
    <t>保障我办正常运转及人员后勤保障。</t>
    <phoneticPr fontId="5" type="noConversion"/>
  </si>
  <si>
    <t>保障我办正常运转及人员后勤保障的食堂运行及食材购置费用。</t>
    <phoneticPr fontId="5" type="noConversion"/>
  </si>
  <si>
    <t>党政办根据季节制定合理、营养膳食，严把食品卫生关。</t>
    <phoneticPr fontId="5" type="noConversion"/>
  </si>
  <si>
    <t>每天统计就餐人数，按每人次10元补贴。</t>
    <phoneticPr fontId="5" type="noConversion"/>
  </si>
  <si>
    <t>严把食品质量关、卫生关。</t>
    <phoneticPr fontId="5" type="noConversion"/>
  </si>
  <si>
    <t>每月保证资金按时拨付。</t>
    <phoneticPr fontId="5" type="noConversion"/>
  </si>
  <si>
    <t>服务地方社会经济。</t>
    <phoneticPr fontId="5" type="noConversion"/>
  </si>
  <si>
    <t>综治、信访经费</t>
    <phoneticPr fontId="5" type="noConversion"/>
  </si>
  <si>
    <t>加强矛盾纠纷排查化解，强化信访稳定工作，坚持以稳定促发展，引导群众依法逐级走访，积极开展“扫黑除恶专项斗争集中宣传”活动，加大无邪教创建工作力度，为辖区的经济建设和发展创造和谐稳定的良好局面。</t>
    <phoneticPr fontId="5" type="noConversion"/>
  </si>
  <si>
    <t>按照洛龙信字[2017]18号等上级相关文件要求实施。</t>
    <phoneticPr fontId="5" type="noConversion"/>
  </si>
  <si>
    <t>加强矛盾纠纷排查调处工作，强化信访工作领导责任，落实“一岗双责”， 坚持以稳定促发展，着力解决信访问题，引导群众依法逐级走访，积极开展“扫黑除恶专项斗争集中宣传”、做好视频接访系统的日常维护和使用，加强防控体系建设，督促各村、社区做好技防监控设备的管理使用以及维护升级，加大无邪教创建工作力度，按照区信访局、区政法委和办事处工作安排，开展信访稳定工作、扫黑除恶专项斗争工作、综治及平安建设工作，为辖区的经济建设和发展创造和谐稳定的良好局面。</t>
    <phoneticPr fontId="5" type="noConversion"/>
  </si>
  <si>
    <t>京、省、市信访维稳值班任务至少4次，预计每季度接访、劝返上访群众5批次，100人左右。每季度开展至少4次“扫黑除恶专项斗争集中宣传”、等宣传活动，印刷宣传手册2000本、张贴《公告》200张、制作版面5块、横幅27条、喷绘墙9面，文艺汇演1场。组织办事处、各村（社区）的综治、信访、扫黑专干参加业务培训会1次。信访救助2人、处理突发事件6起，协调重大信访案件3件。对综治视联网电子系统、网上信访系统进行维护维修4次。到各村、社区开箱，收集涉黑涉恶线索8次，调查核实涉黑涉恶线索3次，对各村、社区技防系统排查维护9次，维修5次。</t>
    <phoneticPr fontId="5" type="noConversion"/>
  </si>
  <si>
    <t>调处好群众来信问题，按照档案管理要求，做好登记和归档工作，及时督促有关部门回复群众来信，做到件件有着落。对一些重大的隐患，要切实着力化解，力争无非正常上访的事件。确保信访老户情绪稳定，不发生重大进京赴省等群体性事件，解决大部分信访积案。保持社会大局和谐稳定，各项事业协调发展。</t>
    <phoneticPr fontId="5" type="noConversion"/>
  </si>
  <si>
    <t>第一季度将信访视频系统安装调试到位，完成报刊杂志征订工作。每季度保质保量完成信访维稳值班、宣传、培训、信访救助、电子信息系统维修维护、技防系统完善、扫黑除恶专项斗争等工作任务。年底前完成全年工作目标。</t>
    <phoneticPr fontId="5" type="noConversion"/>
  </si>
  <si>
    <t>1、处理信访突发事件、接访、信访救助费用7.5万元。2、京、省信访值班经费30.3万元。3、国家省市两会等各类信访值班费5万元。4、版面、横幅、手册、海报、喷绘等信访、综治、扫黑除恶宣传材料费10万元。5、报刊杂志征订费用1.5万元。6、各类学习培训费1万元。7、综治视联网电子系统、网上信访系统日常维护维修费0.2万元。8、信访视频系统安装调试费用15万元。9、村（社区）技防系统安装及维护费用5万元。10、扫黑除恶专项斗争线索收集、调查核实、工作台账档案等工作经费4.5万元。</t>
    <phoneticPr fontId="5" type="noConversion"/>
  </si>
  <si>
    <t>及时处理信访矛盾，确保遗留问题不发生越级访和非正常上访。</t>
    <phoneticPr fontId="5" type="noConversion"/>
  </si>
  <si>
    <t>有利于实现环境稳定。</t>
    <phoneticPr fontId="5" type="noConversion"/>
  </si>
  <si>
    <t>长治久安，国家各项事业持续发展。</t>
    <phoneticPr fontId="5" type="noConversion"/>
  </si>
  <si>
    <t>司法经费</t>
    <phoneticPr fontId="5" type="noConversion"/>
  </si>
  <si>
    <t>龙门街道办事处</t>
    <phoneticPr fontId="5" type="noConversion"/>
  </si>
  <si>
    <t>组织实施和直接面向广大人民群众开展基层司法行政各项业务工作。</t>
    <phoneticPr fontId="5" type="noConversion"/>
  </si>
  <si>
    <t>依据司法局下设司法所正常开展工作及职能要求</t>
    <phoneticPr fontId="5" type="noConversion"/>
  </si>
  <si>
    <t>通过经费的投入和司法所工作人员的共同努力，使群众的法律水平和法治意识进一步增强，矛盾纠纷得到有效化解，弱势群体的利益得到有效保障，安置帮教和社区矫正工作的开展，预防和减少重新犯罪，促进辖区的和谐稳定。</t>
    <phoneticPr fontId="5" type="noConversion"/>
  </si>
  <si>
    <t>1.民调员劳务费4.4万元(7个村2个社区，共计9人)；2.卷宗补贴1.4万元（预计70份，标准70元/份，简易30元/份）；3.法治宣传1.4万（做版面、宣传品、宣传横幅）；4.村级民调室建设2.8万元（光合城社区民调室版面7块，文件柜2组，办公桌椅6套）。</t>
    <phoneticPr fontId="5" type="noConversion"/>
  </si>
  <si>
    <t>每季度发放民调员劳务费及卷宗补贴费用；6月份之前光合城社区民调室建设完毕，正常投入使用；10月份之前本年度学习培训计划完成实施；本年法治宣传教育于12月初完成工作目标。</t>
    <phoneticPr fontId="5" type="noConversion"/>
  </si>
  <si>
    <t>民调劳务费及卷宗补贴发放为基层矛盾化解工作提供了必要的物质基础，确保了民间纠纷的有效化解，群众内部关系更加和谐；法治宣传使农村法治的薄弱环节得到了有效提升，擅于使用法律武器保护自己，群众整体满意度高；民调室建设使基础群众服务场所更加便利，大大提升群众的满意率；学习培训增强了基础执法者和服务者的工作能力，以便更好服务人民群众，给人民群众满意的答卷。</t>
    <phoneticPr fontId="5" type="noConversion"/>
  </si>
  <si>
    <t xml:space="preserve">1.民调员劳务费4.4万元；2.卷宗补贴1.4万元；3.法制宣传1.4万；4.村级民调室建设2.8万元。  </t>
    <phoneticPr fontId="5" type="noConversion"/>
  </si>
  <si>
    <t>通过加大矛盾纠纷化解力度，维护辖区和谐稳定，建设美好洛龙。</t>
    <phoneticPr fontId="5" type="noConversion"/>
  </si>
  <si>
    <t>公民整体的素质法治意识得到提高，确保社会的可持续发展</t>
    <phoneticPr fontId="5" type="noConversion"/>
  </si>
  <si>
    <t>法治氛围更加浓烈，群众守法意识增强，社会整体氛围和谐健康，确保社会的良性发展</t>
    <phoneticPr fontId="5" type="noConversion"/>
  </si>
  <si>
    <t>创建、卫生保洁经费</t>
    <phoneticPr fontId="5" type="noConversion"/>
  </si>
  <si>
    <t>在区委、区政府领导下，贯彻执行党的路线、方针、政策和国家的各项法律、法规；负责辖区内的地区性、群众性、公益性、社会性工作1、购买日常工具；2、清运垃圾；3、河渠治理；4、停车线刷新；5、创建宣传经费；6、禁烧经费；7、绿化亮化环境；8、围墙、地砖修补；9、早夜市治理。</t>
    <phoneticPr fontId="5" type="noConversion"/>
  </si>
  <si>
    <t>贯彻落实国家、省、市有关城市管理的法律、法规，负责辖区内市容市貌管理及环境卫生等工作。</t>
    <phoneticPr fontId="5" type="noConversion"/>
  </si>
  <si>
    <t>垃圾清运800余车、小广告清理1.2万余处。爱卫会横幅制作300余条、防蚊灭蝇药品50余箱灭鼠药品1200余斤。窖井盖100余套、果皮箱30套等。</t>
    <phoneticPr fontId="5" type="noConversion"/>
  </si>
  <si>
    <t>2020年1月至2020年12月。</t>
    <phoneticPr fontId="5" type="noConversion"/>
  </si>
  <si>
    <t>各路段做到无乱写乱画、无散存垃圾、无杂物堆放、整洁美观。</t>
    <phoneticPr fontId="5" type="noConversion"/>
  </si>
  <si>
    <t>街道清扫人员工资56万、小广告清理人员工资涂料工具等4万、生活垃圾处置费20万、车辆保险油费维修租赁10万、市政设施窖井果皮箱维护更新背街小巷道路破损修补及疏通下水道工作5万、爱卫会防蚊灭鼠药品购置5万、爱卫会宣传广告横幅4万、围挡宣传广告制作16万，全年投入120万.</t>
    <phoneticPr fontId="5" type="noConversion"/>
  </si>
  <si>
    <t>从根本上改善居民生活环境，提升乡镇办事处整体面貌。</t>
    <phoneticPr fontId="5" type="noConversion"/>
  </si>
  <si>
    <t>生态环境得到不断提升，创造绿水青山和谐自然环境。</t>
    <phoneticPr fontId="5" type="noConversion"/>
  </si>
  <si>
    <t>开展创建保洁工作，生态与居住环境将不断得到优化。</t>
    <phoneticPr fontId="5" type="noConversion"/>
  </si>
  <si>
    <t>工青妇组织经费</t>
    <phoneticPr fontId="5" type="noConversion"/>
  </si>
  <si>
    <t>在辖区内做好工青妇工作的宣传及开展专项活动</t>
    <phoneticPr fontId="5" type="noConversion"/>
  </si>
  <si>
    <t>保障工作正常开展</t>
    <phoneticPr fontId="5" type="noConversion"/>
  </si>
  <si>
    <t>确保做好工会、妇联、共青团组织工作。</t>
    <phoneticPr fontId="5" type="noConversion"/>
  </si>
  <si>
    <t>妇联宣传0.5万元，表彰慰问1万元，各项劳务补助0.5万元，共青团宣传教育等工作1万元。</t>
    <phoneticPr fontId="5" type="noConversion"/>
  </si>
  <si>
    <t>确保全年工会、妇联、共青团各项工作顺利开展。</t>
    <phoneticPr fontId="5" type="noConversion"/>
  </si>
  <si>
    <t>加大宣传力度，完善各项措施。</t>
    <phoneticPr fontId="5" type="noConversion"/>
  </si>
  <si>
    <t>严格按照洛龙财政文件精神，支付相关费用。</t>
    <phoneticPr fontId="5" type="noConversion"/>
  </si>
  <si>
    <t>服务辖区群众</t>
    <phoneticPr fontId="5" type="noConversion"/>
  </si>
  <si>
    <t>有利于实现环境稳定及社会安全</t>
    <phoneticPr fontId="5" type="noConversion"/>
  </si>
  <si>
    <t>促进各项工作可持续稳定发展</t>
    <phoneticPr fontId="5" type="noConversion"/>
  </si>
  <si>
    <t>安全生产</t>
    <phoneticPr fontId="5" type="noConversion"/>
  </si>
  <si>
    <t>安全生产保障经费用于：安全生产宣传教育培训、安全生产事故调查、购置办公设备、购置制服、、村（社区）消防安全基础设施建设、办公室巡查车辆的燃油费、维修费等。</t>
    <phoneticPr fontId="5" type="noConversion"/>
  </si>
  <si>
    <t>《安全生产法》《消防法》《职业病防治法》《中共中央 国务院关于推进安全生产领域改革发展的意见 》</t>
    <phoneticPr fontId="5" type="noConversion"/>
  </si>
  <si>
    <t>1.加大安全生产监管力度，进一步强化“打非治违”“隐患排查”，确保辖区生产形势总体平稳有序，使监督检查满意率，公众安全感普遍增强；2.通过不断的日常宣传和教育培训使辖区从业人员安全技能和安全意识得到提高。3.建立完善安全生产各项规章制度及突发事件应急处置机制和工作预案，特别是危险化学品事故，确保突发事件在较短时间内得到有效控制和处置，维护社会稳定。</t>
    <phoneticPr fontId="5" type="noConversion"/>
  </si>
  <si>
    <t>制作宣传版面50块、宣传横幅200条、宣传品1万份、宣传彩页1万2千份、
消防演练9次、安全讲座9次，业务培训2次</t>
    <phoneticPr fontId="5" type="noConversion"/>
  </si>
  <si>
    <t>提高群众安全意识，减少辖区安全事故的发生。</t>
    <phoneticPr fontId="5" type="noConversion"/>
  </si>
  <si>
    <t>依照月季度实施内容完成相关工作。</t>
    <phoneticPr fontId="5" type="noConversion"/>
  </si>
  <si>
    <t>宣传培训费用5万、设施配备5.5万，应急演练2.5万、网格员劳动防护
用品1.5万、专项检查聘用人员劳务费3万、巡查车辆燃油、维修费2.5万，全年投入共20万元。</t>
    <phoneticPr fontId="5" type="noConversion"/>
  </si>
  <si>
    <t>保障群众与国家的财产安全。</t>
    <phoneticPr fontId="5" type="noConversion"/>
  </si>
  <si>
    <t>从根本上保障居民人身财产安全、公共安全、为构建和谐辖区创造良好的
安全环境</t>
    <phoneticPr fontId="5" type="noConversion"/>
  </si>
  <si>
    <t>安全形态持续平稳，群众生活舒适安心。</t>
    <phoneticPr fontId="5" type="noConversion"/>
  </si>
  <si>
    <t>以人为本，创造良好的安全环境。</t>
    <phoneticPr fontId="5" type="noConversion"/>
  </si>
  <si>
    <t>征兵经费</t>
    <phoneticPr fontId="5" type="noConversion"/>
  </si>
  <si>
    <t>负责辖区的国防教育、民兵训练、兵役登记、征兵、国防动员、装备管理、抢险救灾、潜力调查及上级党委政府安排。其中宣传费用3万元，训练费用4万元，装备购置2万元，征兵费用1万元。</t>
    <phoneticPr fontId="5" type="noConversion"/>
  </si>
  <si>
    <t>根据洛龙区政府及洛龙区人武部联系会议纪要之有关内容要求【2016】第20期。为使辖区国防教育、民兵整组，民兵训练、兵役登记及国防动员工作顺利开展。</t>
    <phoneticPr fontId="5" type="noConversion"/>
  </si>
  <si>
    <t>确保辖区内的国防教育、民兵整组，民兵训练、兵役登记、征兵、国防动员、装备管理、抢险救灾、潜力调查及上级党委政府工作顺利开展。</t>
    <phoneticPr fontId="5" type="noConversion"/>
  </si>
  <si>
    <t>制作横幅300条、版面100个、LED电子屏宣传车15天、室内上墙版面50个、、训练及点验500人次、训练服及装备损耗补充1次、征兵费用1万元（新兵体检政审家访租车及集训训练服等）。</t>
    <phoneticPr fontId="5" type="noConversion"/>
  </si>
  <si>
    <t>确保国民有个安全稳定幸福的生活环境。</t>
    <phoneticPr fontId="5" type="noConversion"/>
  </si>
  <si>
    <t>2020年1月至12月全年</t>
    <phoneticPr fontId="5" type="noConversion"/>
  </si>
  <si>
    <t>宣传费用3万元（行幅300条版面100个LED电子屏宣传车15天室内上墙版面50个），训练费用4万元（训练及点验500人次），装备购置2万元（训练服及装备损耗补充），征兵费用1万元（新兵体检政审家访租车及集训训练服等）。</t>
    <phoneticPr fontId="5" type="noConversion"/>
  </si>
  <si>
    <t>增强国民国防意识，动员适龄青年参军入伍，组织处置突发事件。</t>
    <phoneticPr fontId="5" type="noConversion"/>
  </si>
  <si>
    <t>稳定国防建设</t>
    <phoneticPr fontId="5" type="noConversion"/>
  </si>
  <si>
    <t>科普经费</t>
    <phoneticPr fontId="5" type="noConversion"/>
  </si>
  <si>
    <t>为全面实施科教兴社区和可持续发展战略，以科技为重点推动社区科普工作的深入开展，科普书籍购买费用1万元，科普器材更新与维护等费用2万元。</t>
    <phoneticPr fontId="5" type="noConversion"/>
  </si>
  <si>
    <t>通过开展各种形式不同的科技宣传活动，让更多老百姓了解科技发展</t>
    <phoneticPr fontId="5" type="noConversion"/>
  </si>
  <si>
    <t>为全面实施科教兴社区和可持续发展战略，以科技为重点推动社区科普工作的深入开展，大力弘扬科学精神，传播科学思想，倡导科学方法，普及科学知识。在开展社区科普活动中，坚持以人为本，大力开展多种样式、内容丰富的科普活动，为广大居民创造了科学文明的生活环境。</t>
    <phoneticPr fontId="5" type="noConversion"/>
  </si>
  <si>
    <t>普书籍购买费用1万元，科普器材更新与维护等费用2万元。</t>
    <phoneticPr fontId="5" type="noConversion"/>
  </si>
  <si>
    <t>长期为辖区居民提供良好的科普学习环境。</t>
    <phoneticPr fontId="5" type="noConversion"/>
  </si>
  <si>
    <t>积极打造社区科教氛围，创造科学文明的生活环境</t>
    <phoneticPr fontId="5" type="noConversion"/>
  </si>
  <si>
    <t>创造科学文明的生活环境</t>
    <phoneticPr fontId="5" type="noConversion"/>
  </si>
  <si>
    <t>长期为辖区居民提供良好的科普学习环境。</t>
    <phoneticPr fontId="5" type="noConversion"/>
  </si>
  <si>
    <t>村级审计及清产核资经费</t>
    <phoneticPr fontId="5" type="noConversion"/>
  </si>
  <si>
    <t>龙门街道办事处</t>
    <phoneticPr fontId="5" type="noConversion"/>
  </si>
  <si>
    <t>对辖区内的社区居委会账务进行审计</t>
    <phoneticPr fontId="5" type="noConversion"/>
  </si>
  <si>
    <t>更好的完善基层财务管理，对办事处及辖区内社区居委会上年度的财政、财务收支及其相关经济业务活动进行审查，规范报账流程，促进财政资金合理利用。</t>
    <phoneticPr fontId="5" type="noConversion"/>
  </si>
  <si>
    <t>办事处、社区居委会共计6万元。</t>
    <phoneticPr fontId="5" type="noConversion"/>
  </si>
  <si>
    <t>加强对社区居委会“三资”的管理</t>
    <phoneticPr fontId="5" type="noConversion"/>
  </si>
  <si>
    <t>合理利用资金</t>
    <phoneticPr fontId="5" type="noConversion"/>
  </si>
  <si>
    <t>第一季度完成</t>
    <phoneticPr fontId="5" type="noConversion"/>
  </si>
  <si>
    <t>加强对办事处社区居委会的财务审计，更好的保障村民集体利益。</t>
    <phoneticPr fontId="5" type="noConversion"/>
  </si>
  <si>
    <t>更好的完善基层财务管理，促进了财政资金合理利用。</t>
    <phoneticPr fontId="5" type="noConversion"/>
  </si>
  <si>
    <t>长期有效的对社区居委会“三资”的管理。</t>
    <phoneticPr fontId="5" type="noConversion"/>
  </si>
  <si>
    <t>党报党刊征订</t>
    <phoneticPr fontId="5" type="noConversion"/>
  </si>
  <si>
    <t>机关党报党刊征订。</t>
    <phoneticPr fontId="5" type="noConversion"/>
  </si>
  <si>
    <t>党报党刊是中国共产党宣传指导全党和全国工作的重要思想舆论工具与宣传战线的重要舆论阵地。</t>
    <phoneticPr fontId="5" type="noConversion"/>
  </si>
  <si>
    <t>提升基层文化素质，丰富居民精神文化生活，满足群众日益增长的精神文化需求，使基层队伍的创造力、凝聚力、战斗力明显提高，推进办事处基层工作更上一层楼，提高办事处文化层次，大力推进社会主义先进文化建设，使文明和谐的街道文化在创建和谐社会的进程中发挥更加积极、更加有效的作用。</t>
    <phoneticPr fontId="5" type="noConversion"/>
  </si>
  <si>
    <t>洛阳日报106份，人民日报35份，求是杂志30份，新华每日电讯10份，河南日报60份，光明日报18份，经济日报10份</t>
    <phoneticPr fontId="5" type="noConversion"/>
  </si>
  <si>
    <t>2020年12月31日前完成</t>
    <phoneticPr fontId="5" type="noConversion"/>
  </si>
  <si>
    <t>定期进行学习，记录学习笔记</t>
    <phoneticPr fontId="5" type="noConversion"/>
  </si>
  <si>
    <t>洛阳日报43200元，人民日报10080元，求是杂志7920，新华每日电讯3240，河南日报25560元，光明日报5480元，经济日报2650元，共计8万元</t>
    <phoneticPr fontId="5" type="noConversion"/>
  </si>
  <si>
    <t>不断提高干部阅读党报党刊的积极性主动性</t>
    <phoneticPr fontId="5" type="noConversion"/>
  </si>
  <si>
    <t>深入学习宣传贯彻党的十九大精神和习近平新时代中国特色社会主义思想</t>
    <phoneticPr fontId="5" type="noConversion"/>
  </si>
  <si>
    <t>提高领导干部、同志思想境界</t>
    <phoneticPr fontId="5" type="noConversion"/>
  </si>
  <si>
    <t>统计专项经费</t>
    <phoneticPr fontId="5" type="noConversion"/>
  </si>
  <si>
    <t>龙门街道办事处</t>
    <phoneticPr fontId="5" type="noConversion"/>
  </si>
  <si>
    <t>1、61家四上企业单位统计人员的补贴；2、经济普查普查员与指导员补助；3、人口抽样普查；4、宣传费用；5、记账户辅调员、记账员补助；6、单位清查；7、各相关单位培训费用；8、项目协调费。</t>
    <phoneticPr fontId="5" type="noConversion"/>
  </si>
  <si>
    <t>依据《统计法》和上级文件要求。</t>
    <phoneticPr fontId="5" type="noConversion"/>
  </si>
  <si>
    <t>1、完成经济指标企业补助共计5万元；2、经济普查共计2万元；3、宣传费用2万元；4、人口抽样1万元。</t>
    <phoneticPr fontId="5" type="noConversion"/>
  </si>
  <si>
    <t>1、四上企业单位统计人员65人报表补贴每月发放；2、经济普查指导员及辅助调查员补贴发放；3、经济普查宣传4次,横幅40条,版面5块.4、记账户20户补贴发放；5、人口抽样调查员30人补贴发放；6、30家单位专业统计年报补助发放</t>
    <phoneticPr fontId="5" type="noConversion"/>
  </si>
  <si>
    <t>确保全年经济指标及各项工作的完成</t>
    <phoneticPr fontId="5" type="noConversion"/>
  </si>
  <si>
    <t>2020年底完成项目总目标任务</t>
    <phoneticPr fontId="5" type="noConversion"/>
  </si>
  <si>
    <t>增加社会人员就业机率</t>
    <phoneticPr fontId="5" type="noConversion"/>
  </si>
  <si>
    <t>产业升级，减少各类污染源从而提高生态发展</t>
    <phoneticPr fontId="5" type="noConversion"/>
  </si>
  <si>
    <t>可持续为国家大数据及第二、三产业提升经济发展质量，引导带动经济快速发展</t>
    <phoneticPr fontId="5" type="noConversion"/>
  </si>
  <si>
    <t>文化宣传经费</t>
    <phoneticPr fontId="5" type="noConversion"/>
  </si>
  <si>
    <t>1、文化：举办春节文艺汇演、广场舞大赛、5月全民健身月活动、8.8全民健身日活动，书画作品展、职工运动会、参加河洛文化节、慰问辖区贫困儿童。2、宣传十九大精神、习近平中国特色社会主义思想、理论教育、社会宣传、精神文明、新闻宣传和网络宣传工作。 做好基层宣传工作，把党的路线、方针、政策宣传到广大人民群众中去，实现统一思想，凝聚力量的目标。</t>
    <phoneticPr fontId="5" type="noConversion"/>
  </si>
  <si>
    <t>按照洛龙区创建公共文化服务体系要求，按照洛龙区宣传部、文化局、文明办相关要求,宣传十九大精神、习近平中国特色社会主义思想、新闻宣传和网络宣传工作。</t>
    <phoneticPr fontId="5" type="noConversion"/>
  </si>
  <si>
    <t>加强农村文化事业建设，提高村民的整体素质和农村的文明程度，丰富农村文化生活，丰富群众精神生活，满足群众心理需求，提高群众幸福指数，提升思想道德水平和科学文化素质，将思想意识向积极、健康、向上的方面引导。做好基层宣传工作，把党的路线、方针、政策宣传到广大人民群众中去，实现统一思想，凝聚力量的目标。</t>
    <phoneticPr fontId="5" type="noConversion"/>
  </si>
  <si>
    <t>老放映员：400元/月×12个月=4800元、文化专干补助：150元/月×12个月×9人=16200元、全年3次大型活动。讲座培训5期，宣传活动10次，雷锋月志愿者活动5次</t>
    <phoneticPr fontId="5" type="noConversion"/>
  </si>
  <si>
    <t>做好基层宣传工作，把党的路线、方针、政策宣传到广大人民群众中去，实现统一思想，凝聚力量的目标。</t>
    <phoneticPr fontId="5" type="noConversion"/>
  </si>
  <si>
    <t>2020年12月31日之前完成。</t>
    <phoneticPr fontId="5" type="noConversion"/>
  </si>
  <si>
    <t>广场舞大赛3万、8.8全民健身日活动1.3万，老放映员补贴0.48万，文化专干补贴1.62万，参加河洛文化节3万、宣传文印费用14.6万，购买宣传思想教育书籍3万，道德模范、文明家庭、星级文明户评选及表彰费用19万，思想教育讲座、培训5期4万。</t>
    <phoneticPr fontId="5" type="noConversion"/>
  </si>
  <si>
    <t>满足广大群众多元化的精神需求，将文化活动向积极、健康、方面引导</t>
    <phoneticPr fontId="5" type="noConversion"/>
  </si>
  <si>
    <t>有利于实现环境稳定。</t>
    <phoneticPr fontId="5" type="noConversion"/>
  </si>
  <si>
    <t>丰富群众文化生活满足广大群众多层次文化需求推动文化事业发展宣传党和政府的方针政策，规划部署办事处精神文明建设。</t>
    <phoneticPr fontId="5" type="noConversion"/>
  </si>
  <si>
    <t>办公楼租赁费</t>
    <phoneticPr fontId="5" type="noConversion"/>
  </si>
  <si>
    <t>龙门街道办事处</t>
    <phoneticPr fontId="5" type="noConversion"/>
  </si>
  <si>
    <t>保障大楼正常运行</t>
    <phoneticPr fontId="5" type="noConversion"/>
  </si>
  <si>
    <t>保障业务正常开展</t>
    <phoneticPr fontId="5" type="noConversion"/>
  </si>
  <si>
    <t>租赁办公场地，确保各项工作正常开展。</t>
    <phoneticPr fontId="5" type="noConversion"/>
  </si>
  <si>
    <t>每年租赁费12万元.</t>
    <phoneticPr fontId="5" type="noConversion"/>
  </si>
  <si>
    <t>按程序报批，及时拨付。</t>
    <phoneticPr fontId="5" type="noConversion"/>
  </si>
  <si>
    <t>力求符合工作需要。</t>
    <phoneticPr fontId="5" type="noConversion"/>
  </si>
  <si>
    <t>每年租赁费12万元.</t>
    <phoneticPr fontId="5" type="noConversion"/>
  </si>
  <si>
    <t>力求经济适用，节约成本。</t>
    <phoneticPr fontId="5" type="noConversion"/>
  </si>
  <si>
    <t>做好机关后勤保障，使各项工作正常运转。</t>
    <phoneticPr fontId="5" type="noConversion"/>
  </si>
  <si>
    <t>工作正常开展。</t>
    <phoneticPr fontId="5" type="noConversion"/>
  </si>
  <si>
    <t>确保我办工作正常有序进行。</t>
    <phoneticPr fontId="5" type="noConversion"/>
  </si>
  <si>
    <t>负责办事处辖区内党建、经济发展、安全生产、统计普查、招商引资项目建设、城区内环卫、绿化、卫生防疫、征地拆迁、文化建设、社会治安综合治理、社会保障、国防教育等工作。</t>
    <phoneticPr fontId="5" type="noConversion"/>
  </si>
  <si>
    <t>《洛阳市机关大院管理办法》</t>
    <phoneticPr fontId="5" type="noConversion"/>
  </si>
  <si>
    <t xml:space="preserve">保障水电运行良好，卫生整洁，公用设施完好，办公设备无故障。   </t>
    <phoneticPr fontId="5" type="noConversion"/>
  </si>
  <si>
    <t>办公用品购置12次；各类刊物杂志征订，印制各类文件、宣传册1200份、文明城市宣传喷绘1500平方米；一年12次水费；12次电费；办公固定电话费每月缴纳一次；办公电脑、打印机维修196次；其他支出等。</t>
    <phoneticPr fontId="5" type="noConversion"/>
  </si>
  <si>
    <t>2020年1月-2020年12月完成。</t>
    <phoneticPr fontId="5" type="noConversion"/>
  </si>
  <si>
    <t>满足机关各部门的基本办公需求，提高办公效率，改善工作环境，提高管理水平。</t>
    <phoneticPr fontId="5" type="noConversion"/>
  </si>
  <si>
    <t>办公用品3万，各类刊物杂志征订2万，印制各类文件、宣传册、文明城市宣传喷绘8万；水费2万元、电费10万、办公固定电话费每月缴纳一次共0.8万；办公电脑、打印机维修1万元；其他支出1.2万。</t>
    <phoneticPr fontId="5" type="noConversion"/>
  </si>
  <si>
    <t>根据上级相关部门核算，结合实际。</t>
    <phoneticPr fontId="5" type="noConversion"/>
  </si>
  <si>
    <t>为群众提供良好的服务环境。</t>
    <phoneticPr fontId="5" type="noConversion"/>
  </si>
  <si>
    <t>改善工作环境。</t>
    <phoneticPr fontId="5" type="noConversion"/>
  </si>
  <si>
    <t>制度化，常态化。</t>
    <phoneticPr fontId="5" type="noConversion"/>
  </si>
  <si>
    <t>水电大楼运行维护</t>
    <phoneticPr fontId="5" type="noConversion"/>
  </si>
  <si>
    <t>纪委办案经费</t>
    <phoneticPr fontId="5" type="noConversion"/>
  </si>
  <si>
    <t>贯彻落实上级关于加强党风廉政建设的决定，维护党的章程和其他党内法规，检查党的路线、方针、政策和决议执行情况；组织协调本单位反腐败和反腐败工作。对违反国家法律、法规、政策及违反政纪人员进行处分。开展风廉政建设宣传，反腐倡廉教育宣传活动。</t>
    <phoneticPr fontId="5" type="noConversion"/>
  </si>
  <si>
    <t>洛龙农廉办【2013】11号</t>
    <phoneticPr fontId="5" type="noConversion"/>
  </si>
  <si>
    <t>打造风清气正的政治生态环境，让每一位党员干部按规矩办事、按制度办事，遵守上级各项规章制度，对党员干部违纪行为坚决打击处理，形成震慑作用。</t>
    <phoneticPr fontId="5" type="noConversion"/>
  </si>
  <si>
    <t>各种宣传单10000份，外宣信息6篇，横幅80条，版面70块，案件办理2件。</t>
    <phoneticPr fontId="5" type="noConversion"/>
  </si>
  <si>
    <t>发现违纪问题及时处理</t>
    <phoneticPr fontId="5" type="noConversion"/>
  </si>
  <si>
    <t>预算细化率100%，案件增长率1%，结案率100%。</t>
    <phoneticPr fontId="5" type="noConversion"/>
  </si>
  <si>
    <t>党风廉政建设宣传经费0.5万，办案经费2万，反腐倡廉教育宣传活动专项经费0.5万</t>
    <phoneticPr fontId="5" type="noConversion"/>
  </si>
  <si>
    <t>对党员干部违纪行为坚决打击处理，形成震慑作用。</t>
    <phoneticPr fontId="5" type="noConversion"/>
  </si>
  <si>
    <t>遏制腐败现象的蔓延。</t>
    <phoneticPr fontId="5" type="noConversion"/>
  </si>
  <si>
    <t>打造风清气正的政治生态环境。</t>
    <phoneticPr fontId="5" type="noConversion"/>
  </si>
  <si>
    <t>监督执纪问责，预防腐败。</t>
    <phoneticPr fontId="5" type="noConversion"/>
  </si>
  <si>
    <t>民政优抚</t>
    <phoneticPr fontId="5" type="noConversion"/>
  </si>
  <si>
    <t>1.民政办负责辖区内各类民政及残疾人、优抚对象、困难群体的慰问和救助。2、社保所负责基层人力资源和社会保障公共服务平台规范化建设；失地农民免费技能培训；开展村级社保工作经费</t>
    <phoneticPr fontId="5" type="noConversion"/>
  </si>
  <si>
    <t>洛龙人社（2018）33号洛龙区人社局关于印发进一步推进基层人力资源和社会保障公共服务平台规范化建设的实施方案的通知、根据上级下发各类城乡低保、老龄、孤儿、两项补贴红头文件要求。</t>
    <phoneticPr fontId="5" type="noConversion"/>
  </si>
  <si>
    <t>利用有限的资金最大化的解决辖区居民人力资源和社会保障需求，充分保障辖区居民享受养老保险、失地农民基本生活保证金、医疗保险、就业等惠民政策，打造和谐社会环境，保障社会稳定大局。保障了辖区民政优抚对象、困难群体等特殊群体的基本生活权益.</t>
    <phoneticPr fontId="5" type="noConversion"/>
  </si>
  <si>
    <t xml:space="preserve">抢险救灾物资4万元 ，八一春节优抚对象慰问6万元 </t>
    <phoneticPr fontId="5" type="noConversion"/>
  </si>
  <si>
    <t>根据预算编制分月实施内容，支付资金进度，保证社保工作正常运行</t>
    <phoneticPr fontId="5" type="noConversion"/>
  </si>
  <si>
    <t>按照工作要求严格执行预算实施，保障社保工运行质量，达到群众满意度90%以上</t>
    <phoneticPr fontId="5" type="noConversion"/>
  </si>
  <si>
    <t xml:space="preserve">抢险救灾物资4万元 ，八一春节优抚对象慰问6万元 </t>
    <phoneticPr fontId="5" type="noConversion"/>
  </si>
  <si>
    <t>通过社保工作经费的投入，达到硬件设备保障，提高信息化水平，同时提高人员素质、保障社保工作组织正常运行，从而保障居民日益增长的社保需求，提高辖区居民满意度，维护社会民生和谐。</t>
    <phoneticPr fontId="5" type="noConversion"/>
  </si>
  <si>
    <t>通过社保工作经费的投入和社保工作的正常运行，保障居民就近享受到规范、便捷、高效的社保服务，夯实社保工作服务群众的基础功能，提升辖区居民的幸福指数，维护社会和谐。</t>
    <phoneticPr fontId="5" type="noConversion"/>
  </si>
  <si>
    <t>通过社保工作经费的投入和社保工作的正常运行，保障居民就近享受到规范、便捷、高效的社保服务，夯实社保工作服务群众的基础功能，提升辖区居民的幸福指数，维护社会和谐。</t>
    <phoneticPr fontId="5" type="noConversion"/>
  </si>
  <si>
    <t>宣传各种税收法规政策，摸清辖区税源，加大税收征管力度，完成年度财政税收任务</t>
    <phoneticPr fontId="5" type="noConversion"/>
  </si>
  <si>
    <t>依据税法及上级有关加强税收征管的政策精神</t>
    <phoneticPr fontId="5" type="noConversion"/>
  </si>
  <si>
    <t>协税工作经费</t>
    <phoneticPr fontId="5" type="noConversion"/>
  </si>
  <si>
    <t>按照“整体规划、分布推进、重点突破、加快发展”的思路，抽调人员，配合税务部门加强税源调查、堵塞税收征管漏洞，做到应收尽收，确保财政税收任务的完成，发挥协税工作的重要作用。</t>
    <phoneticPr fontId="5" type="noConversion"/>
  </si>
  <si>
    <t>调查辖区企业约120、个体经营户约300户、楼宇4栋</t>
    <phoneticPr fontId="5" type="noConversion"/>
  </si>
  <si>
    <t>每季度排查宣传1次</t>
    <phoneticPr fontId="5" type="noConversion"/>
  </si>
  <si>
    <t>全面排查，做到应收尽收</t>
    <phoneticPr fontId="5" type="noConversion"/>
  </si>
  <si>
    <t>宣传费6万.其他4万元</t>
    <phoneticPr fontId="5" type="noConversion"/>
  </si>
  <si>
    <t>搞好税源调查，增加财政收入</t>
    <phoneticPr fontId="5" type="noConversion"/>
  </si>
  <si>
    <t>通过税收杠杆调节作用，促进经济发展</t>
    <phoneticPr fontId="5" type="noConversion"/>
  </si>
  <si>
    <t>落实税收优惠政策，推动税收营商环境不断改善。</t>
    <phoneticPr fontId="5" type="noConversion"/>
  </si>
  <si>
    <t>办事处与税务部门协作配合的工作能力，确保了项目顺利实施，保障了财政税收任务较好的完成</t>
    <phoneticPr fontId="5" type="noConversion"/>
  </si>
  <si>
    <t>环境污染防治经费</t>
    <phoneticPr fontId="5" type="noConversion"/>
  </si>
  <si>
    <t>美化辖区环境，整治“散乱污”企业等</t>
    <phoneticPr fontId="5" type="noConversion"/>
  </si>
  <si>
    <t>依据《中华人民共和国环境保护法》的要求</t>
    <phoneticPr fontId="5" type="noConversion"/>
  </si>
  <si>
    <t>给辖区居民干净整洁的居住环境</t>
    <phoneticPr fontId="5" type="noConversion"/>
  </si>
  <si>
    <t>垃圾清运1000余车。爱卫会横幅制作300余条、防蚊灭蝇药品50余箱灭鼠药品1500余斤。窖井盖100余套、果皮箱30套等。</t>
    <phoneticPr fontId="5" type="noConversion"/>
  </si>
  <si>
    <t>各路段做到无乱写乱画、无散存垃圾、无杂物堆放、整洁美观。</t>
    <phoneticPr fontId="5" type="noConversion"/>
  </si>
  <si>
    <t>2020年1月至2020年12月。</t>
    <phoneticPr fontId="5" type="noConversion"/>
  </si>
  <si>
    <t>每季度对各个辖区的垃圾清理清运，保洁人员的补助等各项支出12.5万元</t>
    <phoneticPr fontId="5" type="noConversion"/>
  </si>
  <si>
    <t>改善招商引资环境</t>
    <phoneticPr fontId="5" type="noConversion"/>
  </si>
  <si>
    <t>提高城市卫生环境，保护人民身体健康</t>
    <phoneticPr fontId="5" type="noConversion"/>
  </si>
  <si>
    <t>通过监督管控措施，努力营造蓝天白云环境质量不断改善，生活幸福指数不断提升</t>
    <phoneticPr fontId="5" type="noConversion"/>
  </si>
  <si>
    <t>巩固国家卫生城市这一名片，提高人民健康</t>
    <phoneticPr fontId="5" type="noConversion"/>
  </si>
  <si>
    <t>治理私搭乱建</t>
    <phoneticPr fontId="5" type="noConversion"/>
  </si>
  <si>
    <t>负责辖区内7个村、社区、16个施工工地的私搭乱建 、违法建筑、违法占地拆除工作； 负责辖区的施工工地扬尘治理。</t>
    <phoneticPr fontId="5" type="noConversion"/>
  </si>
  <si>
    <t>根据《中华人民共和国城乡规划法》、《中华人民共和国地地管理法》、《城市市容和环境卫生管理条例》为使辖区内的遏制私搭乱建、建法建房、违法占地、工地扬尘治理工作顺利开展。</t>
    <phoneticPr fontId="5" type="noConversion"/>
  </si>
  <si>
    <t>有效遏制私搭乱建现象，强化各村对私搭乱建的监控、制止和拆除职责。配合各村做好宣传工作，居民房屋排查登记工作，对于存在安全隐患和危漏房屋或私搭乱建的房屋，保障居民的财产安全。完成辖区内的遏制私搭乱建、建法建房、违法占地、工地扬尘治理等各项工作及上级党委政府安排的工作。</t>
    <phoneticPr fontId="5" type="noConversion"/>
  </si>
  <si>
    <t>每季度宣传费0.5万包括板面0.3万、宣传横幅、宣传页、宣传册、宣传袋等0.2万；机械租赁费3万，台班12个，每个台班2500元/次；防尘网1.5万，约每卷50米，4.4元/米，一卷220元。</t>
    <phoneticPr fontId="5" type="noConversion"/>
  </si>
  <si>
    <t>及时发现私搭乱建行为，发现一起，制止一起，拆除一起</t>
    <phoneticPr fontId="5" type="noConversion"/>
  </si>
  <si>
    <t>有效遏制私搭乱建现象，严厉整治违法建设，净化我辖区建设环境，顺利圆满完成各项工作。</t>
    <phoneticPr fontId="5" type="noConversion"/>
  </si>
  <si>
    <t>宣传费2万元、租赁机械12万元、防尘网6万元。</t>
    <phoneticPr fontId="5" type="noConversion"/>
  </si>
  <si>
    <t>为大数据产业园建设提供良好环境，加快大据产业园区的建设。</t>
    <phoneticPr fontId="5" type="noConversion"/>
  </si>
  <si>
    <t>净化辖区建设环境，杜绝环境污染。</t>
    <phoneticPr fontId="5" type="noConversion"/>
  </si>
  <si>
    <t>环境污染得到改善，营造群众满意的生态环境，居住环境。</t>
    <phoneticPr fontId="5" type="noConversion"/>
  </si>
  <si>
    <t>1、确保辖区建设环境不受干扰。2、确保辖区建设环境不受干扰。3、遏制辖区的违法建设、违法占地。</t>
    <phoneticPr fontId="5" type="noConversion"/>
  </si>
  <si>
    <t>敬老院工作经费</t>
    <phoneticPr fontId="5" type="noConversion"/>
  </si>
  <si>
    <t>为保障办事处工作正常开展，经区委区政府决定，为个乡镇办事处预留资金用于大气污染防治、创建、综治等工作。</t>
    <phoneticPr fontId="5" type="noConversion"/>
  </si>
  <si>
    <t>保障辖区内孤居老人生活的有质有量。</t>
    <phoneticPr fontId="5" type="noConversion"/>
  </si>
  <si>
    <t xml:space="preserve"> 平时的衣食用度，看病就医等的开销每季度3.5万元按时拨付。</t>
    <phoneticPr fontId="5" type="noConversion"/>
  </si>
  <si>
    <t>确保老人的生活质量，稳定社会和谐。</t>
    <phoneticPr fontId="5" type="noConversion"/>
  </si>
  <si>
    <t>按照实施需要及时拨付。</t>
    <phoneticPr fontId="5" type="noConversion"/>
  </si>
  <si>
    <t>平时的衣食用度，看病就医等的开销每季度3.5万元按时拨付。</t>
    <phoneticPr fontId="5" type="noConversion"/>
  </si>
  <si>
    <t>服务地方社会经济</t>
    <phoneticPr fontId="5" type="noConversion"/>
  </si>
  <si>
    <t>确保老人的生活质量，稳定社会和谐。</t>
    <phoneticPr fontId="5" type="noConversion"/>
  </si>
  <si>
    <t>禁烧经费</t>
    <phoneticPr fontId="5" type="noConversion"/>
  </si>
  <si>
    <t>做到办事处辖区范围内无秸秆乱堆放及焚烧现象，达到市、区政府秸秆还田要求，做好“三夏”、“三秋”农作物秸秆综合利用及还田</t>
    <phoneticPr fontId="5" type="noConversion"/>
  </si>
  <si>
    <t>洛阳市洛龙区每年关于做好“三夏”“三秋”农作物秸秆综合利用及还田要求。</t>
    <phoneticPr fontId="5" type="noConversion"/>
  </si>
  <si>
    <t>做到办事处辖区范围内无秸秆乱堆放及焚烧现象，达到市、区政府秸秆还田要求，且能圆满完成100%还田率。</t>
    <phoneticPr fontId="5" type="noConversion"/>
  </si>
  <si>
    <t>秸秆还田1600余亩，全年出动收割机7台，秸秆清运车辆100余车次。</t>
    <phoneticPr fontId="5" type="noConversion"/>
  </si>
  <si>
    <t>完成田间地头、沟边、渠边、路边、垃圾场均无秸秆，全部还田，还田率达100%。</t>
    <phoneticPr fontId="5" type="noConversion"/>
  </si>
  <si>
    <t>秸秆还田禁烧巡逻值班劳务费6万、禁烧宣传4万元，秸秆清运掩埋还田10万。</t>
    <phoneticPr fontId="5" type="noConversion"/>
  </si>
  <si>
    <t>使土壤有机度上升，土壤肥力提高，提高农作物产量。</t>
    <phoneticPr fontId="5" type="noConversion"/>
  </si>
  <si>
    <t>做好秸秆还田工作，整洁美观辖区环境，消除焚烧秸秆造成环境污染隐患。</t>
    <phoneticPr fontId="5" type="noConversion"/>
  </si>
  <si>
    <t>减少秸秆乱堆放，整洁辖区环境，减少焚烧秸秆可能造成的环境污染，提高居民生活环境。</t>
    <phoneticPr fontId="5" type="noConversion"/>
  </si>
  <si>
    <t>提高辖区耕地产量，净化辖区空气环境。</t>
    <phoneticPr fontId="5" type="noConversion"/>
  </si>
  <si>
    <t>乡村振兴及改善人居环境建设经费</t>
    <phoneticPr fontId="5" type="noConversion"/>
  </si>
  <si>
    <t>为保障办事处工作正常开展，经区委区政府决定，为个乡镇办事处预留资金用于大气污染防治、创建、综治等工作。</t>
    <phoneticPr fontId="5" type="noConversion"/>
  </si>
  <si>
    <t>保障业务正常开展</t>
    <phoneticPr fontId="5" type="noConversion"/>
  </si>
  <si>
    <t>每季度对各个辖区的垃圾清理清运，保洁人员的补助等各项支出6.25万元</t>
    <phoneticPr fontId="5" type="noConversion"/>
  </si>
  <si>
    <t>从根本上改善居民居住环境，减少疾病发生，延长居民寿命。</t>
    <phoneticPr fontId="5" type="noConversion"/>
  </si>
  <si>
    <t>从根本上改善居民，提高空气质量，改善办事处辖区生态环境面貌。</t>
    <phoneticPr fontId="5" type="noConversion"/>
  </si>
  <si>
    <t>生态环境得到不断提升，创造绿水青山和谐自然环境。</t>
    <phoneticPr fontId="5" type="noConversion"/>
  </si>
  <si>
    <t>净化辖区空气环境，使居民生活环境得到不断提高。</t>
    <phoneticPr fontId="5" type="noConversion"/>
  </si>
  <si>
    <t>村级经费及村干部报酬</t>
    <phoneticPr fontId="5" type="noConversion"/>
  </si>
  <si>
    <t>拨付给辖区内各村、社区居委会的办公经费和工作人员工资。</t>
    <phoneticPr fontId="5" type="noConversion"/>
  </si>
  <si>
    <t>洛龙组工【2018】1号文件关于完善村级组织运转经费保障机制，促进村级组织建设的通知</t>
    <phoneticPr fontId="5" type="noConversion"/>
  </si>
  <si>
    <t>各村干部干事事业创业热情得到提高，村两委干部团结一致，为民服务意识增强。提升党群服务中心服务质量，使辖区群众办事有一个宽敞舒适高效的环境。</t>
    <phoneticPr fontId="5" type="noConversion"/>
  </si>
  <si>
    <t>社区基础设施建设28万元，社区办公经费23万元，各个村、社区经费
共63.5万元。</t>
    <phoneticPr fontId="5" type="noConversion"/>
  </si>
  <si>
    <t>进一步提高两委干部为人民服务热情</t>
    <phoneticPr fontId="5" type="noConversion"/>
  </si>
  <si>
    <t>每季度25号前资金28.6万元拨付到位</t>
    <phoneticPr fontId="5" type="noConversion"/>
  </si>
  <si>
    <t>社区基础设施建设28万元，社区办公经费23万元，各个村、社区经费
共63.5万元。</t>
    <phoneticPr fontId="5" type="noConversion"/>
  </si>
  <si>
    <t>各村干部干事事业创业热情得到提高，村两委干部团结一致，为民服务意识增强。</t>
    <phoneticPr fontId="5" type="noConversion"/>
  </si>
  <si>
    <t>提高村委、村干服务群众热情，增强为人民服务意识，提高干事创业热情、促进村级经济发展。</t>
    <phoneticPr fontId="5" type="noConversion"/>
  </si>
  <si>
    <t>辖区内村、社区居委会的正常运行，居民得到更优异的服务</t>
    <phoneticPr fontId="5" type="noConversion"/>
  </si>
  <si>
    <t>提升服务质量，提高两委干部为人民服务热情</t>
    <phoneticPr fontId="5" type="noConversion"/>
  </si>
  <si>
    <t>第一书记补贴</t>
    <phoneticPr fontId="5" type="noConversion"/>
  </si>
  <si>
    <t>确保第一书记补贴发放到位。</t>
    <phoneticPr fontId="5" type="noConversion"/>
  </si>
  <si>
    <t>根据上级精神申报的第一书记补贴。</t>
    <phoneticPr fontId="5" type="noConversion"/>
  </si>
  <si>
    <t>指导村级组织认真贯彻落实党的路线方针政策，执行上级党组织指示；推动落实村级组织办公经费、村干部补贴等基本待遇。</t>
    <phoneticPr fontId="5" type="noConversion"/>
  </si>
  <si>
    <t>研究问题，指导工作，发展经济、保障民生、维护稳定，确保每月
资金支付到位。</t>
    <phoneticPr fontId="5" type="noConversion"/>
  </si>
  <si>
    <t>研究问题，指导工作，发展经济、保障民生、维护稳定。</t>
    <phoneticPr fontId="5" type="noConversion"/>
  </si>
  <si>
    <t>2020年1月—12月按时拨付。</t>
    <phoneticPr fontId="5" type="noConversion"/>
  </si>
  <si>
    <t>4名第一书记每人每月1100</t>
    <phoneticPr fontId="5" type="noConversion"/>
  </si>
  <si>
    <t>保障脱贫攻坚任务的顺利开展</t>
    <phoneticPr fontId="5" type="noConversion"/>
  </si>
  <si>
    <t>对村、社区居委会后期的服务工作提供良好的环境</t>
    <phoneticPr fontId="5" type="noConversion"/>
  </si>
  <si>
    <t>对村、社区居委会后期的服务工作提供良好的环境</t>
    <phoneticPr fontId="5" type="noConversion"/>
  </si>
  <si>
    <t>公益性岗位、劳务派遣、聘用人员工资及社保</t>
    <phoneticPr fontId="5" type="noConversion"/>
  </si>
  <si>
    <t>拨付给镇办聘用人员、公益性岗位工作人员工资。</t>
    <phoneticPr fontId="5" type="noConversion"/>
  </si>
  <si>
    <t>拨付给镇办聘用人员、公益性岗位工作人员工资</t>
    <phoneticPr fontId="5" type="noConversion"/>
  </si>
  <si>
    <t>按时拨付经费、工资，确保办事处工作正常运转。</t>
    <phoneticPr fontId="5" type="noConversion"/>
  </si>
  <si>
    <t>第一季度拨付121万，第二季度拨付125万，第三季度拨付130万，
第四季度拨付154万。</t>
    <phoneticPr fontId="5" type="noConversion"/>
  </si>
  <si>
    <t>每月25号前发放到位，至2020年12月。</t>
    <phoneticPr fontId="5" type="noConversion"/>
  </si>
  <si>
    <t>保持分流人员的工作稳定，更好的发挥主观能动性，在各个工作岗位上更高效的完成工作任务</t>
    <phoneticPr fontId="5" type="noConversion"/>
  </si>
  <si>
    <t>第一季度拨付121万，第二季度拨付125万，第三季度拨付130万，第四季度拨付154万。</t>
    <phoneticPr fontId="5" type="noConversion"/>
  </si>
  <si>
    <t>保证办事处工作正常运转，维护分流人员合法权益，保持工作高效开展</t>
    <phoneticPr fontId="5" type="noConversion"/>
  </si>
  <si>
    <t>为地方发展提供稳定的大环境</t>
    <phoneticPr fontId="5" type="noConversion"/>
  </si>
  <si>
    <t>保持分流人员的工作稳定，更好的发挥主观能动性，在各个工作岗位上更高效的完成工作任务</t>
    <phoneticPr fontId="5" type="noConversion"/>
  </si>
  <si>
    <t>龙城、煤田社区党群服务中心提升</t>
    <phoneticPr fontId="5" type="noConversion"/>
  </si>
  <si>
    <t>在辖区内开展党建工作，补贴辖区内社区居委会进行党群服务中心建设，培训党员、慰问党员等等。</t>
    <phoneticPr fontId="5" type="noConversion"/>
  </si>
  <si>
    <t>《洛龙区不达标村（社区）室“清零工程”实施方案》（洛龙办〔2017〕15号）、《关于印发&lt;洛龙区农村党群服务中心功能设施规范化建设的实施方案&gt;的通知》（洛龙组〔2017〕71号）、《关于印发&lt;“河洛党建计划”全面进步年实施方案&gt;的通知》（洛龙办〔2018〕15号）</t>
    <phoneticPr fontId="5" type="noConversion"/>
  </si>
  <si>
    <t>在辖区内开展党建工作，补贴辖区内社区居委会进行党群服务中心建设，培训党员、慰问党员等等。</t>
    <phoneticPr fontId="5" type="noConversion"/>
  </si>
  <si>
    <t>建成2个庭院示范点，一条示范街，龙城、煤田城社区党群服务中心打造提升，办事处党建氛围提升。1个远程教育站点；提升打造7个村、2个社区的党群服务中心、4个“两新”党群活动中心；举办4次党员干部培训班；开展4次“逐村（社区）观摩、整办推进”活动；开办2期入党积极分子、发展对象培训班；对困难党员进行慰问；七一表彰1次；购买党建书籍600册，党徽1000个，党章1000本。</t>
    <phoneticPr fontId="5" type="noConversion"/>
  </si>
  <si>
    <t>做好社区各类社会组织的党建工作和发展党员工作；加强党员、干部队伍建设的管理，进行党性、党风、党纪教育，促进廉政建设。</t>
    <phoneticPr fontId="5" type="noConversion"/>
  </si>
  <si>
    <t>层层压实责任，确保项目质量得到有效保障。</t>
    <phoneticPr fontId="5" type="noConversion"/>
  </si>
  <si>
    <t xml:space="preserve">1. 党建氛围提升建设、党群服务中心提升打造130万. 2、基层党建工作150万。总计成本280万。          </t>
    <phoneticPr fontId="5" type="noConversion"/>
  </si>
  <si>
    <t>为党员群众活动提供硬件支持。</t>
    <phoneticPr fontId="5" type="noConversion"/>
  </si>
  <si>
    <t>提升整体环境建设。</t>
    <phoneticPr fontId="5" type="noConversion"/>
  </si>
  <si>
    <t>增强党组织凝聚力和战斗力，提高党员干部干事创业热情</t>
    <phoneticPr fontId="5" type="noConversion"/>
  </si>
  <si>
    <t>南环路扩建拆除部队营区残留及维修工程资金</t>
    <phoneticPr fontId="5" type="noConversion"/>
  </si>
  <si>
    <t>南环路扩建拆除部队营区残留建筑及维修工程位于洛阳市洛龙区南环路。工程包括檐口修补刷漆，砌墙，墙面粉刷、刷乳胶漆，彩钢瓦封墙，大门喷漆等。</t>
    <phoneticPr fontId="5" type="noConversion"/>
  </si>
  <si>
    <t>《洛阳市环境治理管理办法》</t>
    <phoneticPr fontId="5" type="noConversion"/>
  </si>
  <si>
    <t xml:space="preserve">保障洛龙区环境整洁，为创建文明城市做好基础工作。                                                                                                                 </t>
    <phoneticPr fontId="5" type="noConversion"/>
  </si>
  <si>
    <t>完成残留建筑的拆除，共计5万。做好檐口修补刷漆，砌墙，墙面粉刷彩钢瓦封墙，大门喷漆，铝塑板外包柱子拆除及重做，库房彩钢房顶部喷漆等，花费11.7万元。整个项目共计花费16.7万元。</t>
    <phoneticPr fontId="5" type="noConversion"/>
  </si>
  <si>
    <t>2020年1月-2020年12月完成。</t>
    <phoneticPr fontId="5" type="noConversion"/>
  </si>
  <si>
    <t>满足机关各部门的基本办公需求，提高办公效率，改善工作环境，提高管理水平。</t>
    <phoneticPr fontId="5" type="noConversion"/>
  </si>
  <si>
    <t>根据上级相关部门核算，结合实际。</t>
    <phoneticPr fontId="5" type="noConversion"/>
  </si>
  <si>
    <t>为群众提供良好的服务环境。</t>
    <phoneticPr fontId="5" type="noConversion"/>
  </si>
  <si>
    <t>改善工作环境。</t>
    <phoneticPr fontId="5" type="noConversion"/>
  </si>
  <si>
    <t>制度化，常态化。</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</si>
</sst>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000"/>
    <numFmt numFmtId="177" formatCode="#,##0.00_ "/>
    <numFmt numFmtId="178" formatCode="#,##0_);[Red]\(#,##0\)"/>
    <numFmt numFmtId="179" formatCode="#,##0.0_);[Red]\(#,##0.0\)"/>
    <numFmt numFmtId="180" formatCode="00"/>
    <numFmt numFmtId="181" formatCode="0000"/>
    <numFmt numFmtId="182" formatCode="#,##0.00_);[Red]\(#,##0.00\)"/>
    <numFmt numFmtId="183" formatCode="* #,##0.00;* \-#,##0.00;* &quot;&quot;??;@"/>
    <numFmt numFmtId="184" formatCode="#,##0.0"/>
    <numFmt numFmtId="185" formatCode="0.00_);[Red]\(0.00\)"/>
    <numFmt numFmtId="186" formatCode="0_ ;[Red]\-0\ "/>
  </numFmts>
  <fonts count="27">
    <font>
      <sz val="12"/>
      <name val="宋体"/>
      <charset val="134"/>
    </font>
    <font>
      <sz val="11"/>
      <color indexed="8"/>
      <name val="宋体"/>
      <family val="3"/>
      <charset val="134"/>
    </font>
    <font>
      <b/>
      <sz val="20"/>
      <name val="宋体"/>
      <family val="3"/>
      <charset val="134"/>
    </font>
    <font>
      <sz val="22"/>
      <name val="方正小标宋简体"/>
      <family val="4"/>
      <charset val="134"/>
    </font>
    <font>
      <sz val="10"/>
      <name val="宋体"/>
      <family val="3"/>
      <charset val="134"/>
    </font>
    <font>
      <sz val="9"/>
      <name val="宋体"/>
      <family val="3"/>
      <charset val="134"/>
    </font>
    <font>
      <sz val="11"/>
      <name val="宋体"/>
      <family val="3"/>
      <charset val="134"/>
    </font>
    <font>
      <sz val="11"/>
      <color indexed="20"/>
      <name val="宋体"/>
      <family val="3"/>
      <charset val="134"/>
    </font>
    <font>
      <sz val="11"/>
      <color indexed="16"/>
      <name val="宋体"/>
      <family val="3"/>
      <charset val="134"/>
    </font>
    <font>
      <sz val="11"/>
      <color indexed="9"/>
      <name val="宋体"/>
      <family val="3"/>
      <charset val="134"/>
    </font>
    <font>
      <sz val="11"/>
      <color indexed="17"/>
      <name val="宋体"/>
      <family val="3"/>
      <charset val="134"/>
    </font>
    <font>
      <sz val="11"/>
      <color indexed="8"/>
      <name val="等线"/>
      <charset val="134"/>
    </font>
    <font>
      <sz val="11"/>
      <color indexed="9"/>
      <name val="等线"/>
      <charset val="134"/>
    </font>
    <font>
      <sz val="12"/>
      <name val="宋体"/>
      <family val="3"/>
      <charset val="134"/>
    </font>
    <font>
      <sz val="11"/>
      <color indexed="20"/>
      <name val="等线"/>
      <charset val="134"/>
    </font>
    <font>
      <sz val="11"/>
      <color indexed="17"/>
      <name val="等线"/>
      <charset val="134"/>
    </font>
    <font>
      <sz val="20"/>
      <name val="方正小标宋简体"/>
      <family val="4"/>
      <charset val="134"/>
    </font>
    <font>
      <sz val="16"/>
      <name val="宋体"/>
      <family val="3"/>
      <charset val="134"/>
    </font>
    <font>
      <sz val="22"/>
      <color indexed="8"/>
      <name val="方正小标宋简体"/>
      <family val="4"/>
      <charset val="134"/>
    </font>
    <font>
      <sz val="20"/>
      <color indexed="8"/>
      <name val="黑体"/>
      <family val="3"/>
      <charset val="134"/>
    </font>
    <font>
      <sz val="10"/>
      <color indexed="8"/>
      <name val="宋体"/>
      <family val="3"/>
      <charset val="134"/>
    </font>
    <font>
      <b/>
      <sz val="12"/>
      <name val="宋体"/>
      <family val="3"/>
      <charset val="134"/>
    </font>
    <font>
      <b/>
      <sz val="18"/>
      <name val="宋体"/>
      <family val="3"/>
      <charset val="134"/>
    </font>
    <font>
      <sz val="14"/>
      <name val="宋体"/>
      <family val="3"/>
      <charset val="134"/>
    </font>
    <font>
      <sz val="12"/>
      <name val="黑体"/>
      <family val="3"/>
      <charset val="134"/>
    </font>
    <font>
      <b/>
      <sz val="8"/>
      <name val="宋体"/>
      <family val="3"/>
      <charset val="134"/>
    </font>
    <font>
      <sz val="9"/>
      <color indexed="8"/>
      <name val="宋体"/>
      <family val="3"/>
      <charset val="134"/>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4"/>
      </patternFill>
    </fill>
    <fill>
      <patternFill patternType="solid">
        <fgColor indexed="22"/>
      </patternFill>
    </fill>
    <fill>
      <patternFill patternType="solid">
        <fgColor indexed="43"/>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9"/>
      </patternFill>
    </fill>
    <fill>
      <patternFill patternType="solid">
        <fgColor indexed="57"/>
      </patternFill>
    </fill>
    <fill>
      <patternFill patternType="solid">
        <fgColor indexed="45"/>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0"/>
      </right>
      <top style="thin">
        <color indexed="0"/>
      </top>
      <bottom style="thin">
        <color indexed="0"/>
      </bottom>
      <diagonal/>
    </border>
    <border>
      <left/>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190">
    <xf numFmtId="0" fontId="0" fillId="0" borderId="0">
      <alignment vertical="center"/>
    </xf>
    <xf numFmtId="0" fontId="11" fillId="8"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1" fillId="9"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1" fillId="11"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1" fillId="12"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1" fillId="13"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1" fillId="18"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1" fillId="9"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1" fillId="19"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1" fillId="2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1" fillId="18"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1" fillId="20"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 fillId="17" borderId="0" applyNumberFormat="0" applyBorder="0" applyAlignment="0" applyProtection="0">
      <alignment vertical="center"/>
    </xf>
    <xf numFmtId="0" fontId="12" fillId="18"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2" fillId="9"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2" fillId="1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2" fillId="20"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2" fillId="25"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2" fillId="26"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7" fillId="3" borderId="0" applyNumberFormat="0" applyBorder="0" applyAlignment="0" applyProtection="0">
      <alignment vertical="center"/>
    </xf>
    <xf numFmtId="0" fontId="7" fillId="27" borderId="0" applyNumberFormat="0" applyBorder="0" applyAlignment="0" applyProtection="0">
      <alignment vertical="center"/>
    </xf>
    <xf numFmtId="0" fontId="7" fillId="3" borderId="0" applyNumberFormat="0" applyBorder="0" applyAlignment="0" applyProtection="0">
      <alignment vertical="center"/>
    </xf>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7" fillId="3" borderId="0" applyNumberFormat="0" applyBorder="0" applyAlignment="0" applyProtection="0">
      <alignment vertical="center"/>
    </xf>
    <xf numFmtId="0" fontId="7" fillId="27"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8" fillId="3" borderId="0" applyNumberFormat="0" applyBorder="0" applyAlignment="0" applyProtection="0">
      <alignment vertical="center"/>
    </xf>
    <xf numFmtId="0" fontId="7" fillId="3" borderId="0" applyNumberFormat="0" applyBorder="0" applyAlignment="0" applyProtection="0">
      <alignment vertical="center"/>
    </xf>
    <xf numFmtId="0" fontId="8" fillId="3" borderId="0" applyNumberFormat="0" applyBorder="0" applyAlignment="0" applyProtection="0">
      <alignment vertical="center"/>
    </xf>
    <xf numFmtId="0" fontId="7" fillId="3" borderId="0" applyNumberFormat="0" applyBorder="0" applyAlignment="0" applyProtection="0">
      <alignment vertical="center"/>
    </xf>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14" fillId="27" borderId="0" applyNumberFormat="0" applyBorder="0" applyAlignment="0" applyProtection="0">
      <alignment vertical="center"/>
    </xf>
    <xf numFmtId="0" fontId="7"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1" fillId="0" borderId="0">
      <alignment vertical="center"/>
    </xf>
    <xf numFmtId="0" fontId="5" fillId="0" borderId="0"/>
    <xf numFmtId="0" fontId="13" fillId="0" borderId="0">
      <alignment vertical="center"/>
    </xf>
    <xf numFmtId="0" fontId="13" fillId="0" borderId="0">
      <alignment vertical="center"/>
    </xf>
    <xf numFmtId="0" fontId="5"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5" fillId="13" borderId="0" applyNumberFormat="0" applyBorder="0" applyAlignment="0" applyProtection="0">
      <alignment vertical="center"/>
    </xf>
    <xf numFmtId="0" fontId="10"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25"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2" fillId="32"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2" fillId="33"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12" fillId="34"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2" fillId="35"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2" fillId="26"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cellStyleXfs>
  <cellXfs count="344">
    <xf numFmtId="0" fontId="0" fillId="0" borderId="0" xfId="0">
      <alignment vertical="center"/>
    </xf>
    <xf numFmtId="184" fontId="4" fillId="0" borderId="1" xfId="127" applyNumberFormat="1" applyFont="1" applyFill="1" applyBorder="1" applyAlignment="1">
      <alignment horizontal="left" vertical="center" wrapText="1"/>
    </xf>
    <xf numFmtId="0" fontId="4" fillId="0" borderId="1" xfId="127" applyFont="1" applyFill="1" applyBorder="1" applyAlignment="1">
      <alignment horizontal="center" vertical="center" wrapText="1"/>
    </xf>
    <xf numFmtId="0" fontId="4" fillId="0" borderId="1" xfId="127" applyFont="1" applyFill="1" applyBorder="1" applyAlignment="1">
      <alignment vertical="center" wrapText="1"/>
    </xf>
    <xf numFmtId="0" fontId="5" fillId="0" borderId="0" xfId="128" applyFill="1" applyAlignment="1"/>
    <xf numFmtId="0" fontId="4" fillId="0" borderId="0" xfId="128" applyFont="1" applyFill="1" applyAlignment="1">
      <alignment vertical="center"/>
    </xf>
    <xf numFmtId="0" fontId="4" fillId="0" borderId="2" xfId="128" applyFont="1" applyFill="1" applyBorder="1" applyAlignment="1">
      <alignment horizontal="center" vertical="center"/>
    </xf>
    <xf numFmtId="0" fontId="4" fillId="0" borderId="3" xfId="128" applyFont="1" applyFill="1" applyBorder="1" applyAlignment="1">
      <alignment horizontal="center" vertical="center"/>
    </xf>
    <xf numFmtId="49" fontId="5" fillId="0" borderId="4" xfId="128" applyNumberFormat="1" applyFont="1" applyFill="1" applyBorder="1" applyAlignment="1">
      <alignment horizontal="center" vertical="center" wrapText="1"/>
    </xf>
    <xf numFmtId="0" fontId="5" fillId="0" borderId="0" xfId="128" applyFill="1" applyAlignment="1">
      <alignment horizontal="right" vertical="center"/>
    </xf>
    <xf numFmtId="0" fontId="5" fillId="0" borderId="0" xfId="127" applyFill="1" applyAlignment="1"/>
    <xf numFmtId="0" fontId="4" fillId="0" borderId="0" xfId="127" applyFont="1" applyFill="1" applyAlignment="1">
      <alignment horizontal="right" vertical="center"/>
    </xf>
    <xf numFmtId="0" fontId="4" fillId="0" borderId="0" xfId="127" applyFont="1" applyFill="1" applyAlignment="1"/>
    <xf numFmtId="0" fontId="6" fillId="0" borderId="5" xfId="127" applyFont="1" applyFill="1" applyBorder="1" applyAlignment="1">
      <alignment horizontal="center" vertical="center"/>
    </xf>
    <xf numFmtId="184" fontId="4" fillId="0" borderId="6" xfId="127" applyNumberFormat="1" applyFont="1" applyFill="1" applyBorder="1" applyAlignment="1">
      <alignment horizontal="left" vertical="center"/>
    </xf>
    <xf numFmtId="184" fontId="4" fillId="0" borderId="6" xfId="127" applyNumberFormat="1" applyFont="1" applyFill="1" applyBorder="1" applyAlignment="1" applyProtection="1">
      <alignment horizontal="left" vertical="center"/>
    </xf>
    <xf numFmtId="184" fontId="4" fillId="0" borderId="2" xfId="127" applyNumberFormat="1" applyFont="1" applyFill="1" applyBorder="1" applyAlignment="1" applyProtection="1">
      <alignment horizontal="left" vertical="center"/>
    </xf>
    <xf numFmtId="185" fontId="4" fillId="0" borderId="2" xfId="127" applyNumberFormat="1" applyFont="1" applyFill="1" applyBorder="1" applyAlignment="1" applyProtection="1">
      <alignment horizontal="right" vertical="center" wrapText="1"/>
    </xf>
    <xf numFmtId="0" fontId="4" fillId="0" borderId="2" xfId="127" applyFont="1" applyFill="1" applyBorder="1" applyAlignment="1"/>
    <xf numFmtId="185" fontId="4" fillId="0" borderId="7" xfId="127" applyNumberFormat="1" applyFont="1" applyFill="1" applyBorder="1" applyAlignment="1" applyProtection="1">
      <alignment horizontal="right" vertical="center" wrapText="1"/>
    </xf>
    <xf numFmtId="0" fontId="4" fillId="0" borderId="4" xfId="127" applyFont="1" applyFill="1" applyBorder="1" applyAlignment="1">
      <alignment horizontal="left" vertical="center"/>
    </xf>
    <xf numFmtId="0" fontId="4" fillId="0" borderId="2" xfId="127" applyFont="1" applyFill="1" applyBorder="1" applyAlignment="1">
      <alignment horizontal="center" vertical="center" wrapText="1"/>
    </xf>
    <xf numFmtId="0" fontId="4" fillId="0" borderId="2" xfId="127" applyFont="1" applyFill="1" applyBorder="1" applyAlignment="1">
      <alignment horizontal="center" vertical="center"/>
    </xf>
    <xf numFmtId="0" fontId="4" fillId="0" borderId="6" xfId="127" applyFont="1" applyFill="1" applyBorder="1" applyAlignment="1">
      <alignment vertical="center"/>
    </xf>
    <xf numFmtId="0" fontId="4" fillId="0" borderId="6" xfId="127" applyFont="1" applyFill="1" applyBorder="1" applyAlignment="1">
      <alignment horizontal="center" vertical="center"/>
    </xf>
    <xf numFmtId="185" fontId="0" fillId="0" borderId="2" xfId="0" applyNumberFormat="1" applyFill="1" applyBorder="1">
      <alignment vertical="center"/>
    </xf>
    <xf numFmtId="180" fontId="5" fillId="0" borderId="0" xfId="129" applyNumberFormat="1" applyFont="1" applyFill="1" applyAlignment="1">
      <alignment horizontal="center" vertical="center" wrapText="1"/>
    </xf>
    <xf numFmtId="181" fontId="4" fillId="0" borderId="0" xfId="129" applyNumberFormat="1" applyFont="1" applyFill="1" applyAlignment="1">
      <alignment horizontal="center" vertical="center"/>
    </xf>
    <xf numFmtId="0" fontId="4" fillId="0" borderId="0" xfId="129" applyNumberFormat="1" applyFont="1" applyFill="1" applyAlignment="1" applyProtection="1">
      <alignment vertical="center" wrapText="1"/>
    </xf>
    <xf numFmtId="179" fontId="4" fillId="0" borderId="0" xfId="129" applyNumberFormat="1" applyFont="1" applyFill="1" applyAlignment="1">
      <alignment vertical="center"/>
    </xf>
    <xf numFmtId="0" fontId="5" fillId="0" borderId="0" xfId="129"/>
    <xf numFmtId="0" fontId="5" fillId="0" borderId="0" xfId="130" applyFont="1" applyAlignment="1">
      <alignment horizontal="right"/>
    </xf>
    <xf numFmtId="183" fontId="2" fillId="0" borderId="0" xfId="129" applyNumberFormat="1" applyFont="1" applyFill="1" applyAlignment="1" applyProtection="1">
      <alignment horizontal="centerContinuous" vertical="center"/>
    </xf>
    <xf numFmtId="0" fontId="5" fillId="0" borderId="0" xfId="129" applyFill="1"/>
    <xf numFmtId="0" fontId="4" fillId="0" borderId="9" xfId="115" applyFont="1" applyFill="1" applyBorder="1" applyAlignment="1">
      <alignment horizontal="right"/>
    </xf>
    <xf numFmtId="0" fontId="4" fillId="0" borderId="2" xfId="129" applyNumberFormat="1" applyFont="1" applyFill="1" applyBorder="1" applyAlignment="1" applyProtection="1">
      <alignment horizontal="center" vertical="center" wrapText="1"/>
    </xf>
    <xf numFmtId="180" fontId="4" fillId="0" borderId="2" xfId="129" applyNumberFormat="1" applyFont="1" applyFill="1" applyBorder="1" applyAlignment="1">
      <alignment horizontal="center" vertical="center"/>
    </xf>
    <xf numFmtId="181" fontId="4" fillId="0" borderId="2" xfId="129" applyNumberFormat="1" applyFont="1" applyFill="1" applyBorder="1" applyAlignment="1">
      <alignment horizontal="center" vertical="center"/>
    </xf>
    <xf numFmtId="0" fontId="4" fillId="0" borderId="2" xfId="129" applyNumberFormat="1" applyFont="1" applyFill="1" applyBorder="1" applyAlignment="1">
      <alignment horizontal="center" vertical="center" wrapText="1"/>
    </xf>
    <xf numFmtId="0" fontId="4" fillId="0" borderId="2" xfId="129" applyNumberFormat="1" applyFont="1" applyFill="1" applyBorder="1" applyAlignment="1">
      <alignment vertical="center" wrapText="1"/>
    </xf>
    <xf numFmtId="0" fontId="4" fillId="0" borderId="2" xfId="129" applyNumberFormat="1" applyFont="1" applyFill="1" applyBorder="1" applyAlignment="1">
      <alignment horizontal="center" vertical="center"/>
    </xf>
    <xf numFmtId="183" fontId="5" fillId="0" borderId="0" xfId="131" applyNumberFormat="1" applyFont="1" applyFill="1" applyAlignment="1" applyProtection="1">
      <alignment vertical="center" wrapText="1"/>
    </xf>
    <xf numFmtId="183" fontId="4" fillId="0" borderId="0" xfId="131" applyNumberFormat="1" applyFont="1" applyFill="1" applyAlignment="1" applyProtection="1">
      <alignment horizontal="right" vertical="center"/>
    </xf>
    <xf numFmtId="179" fontId="4" fillId="0" borderId="0" xfId="131" applyNumberFormat="1" applyFont="1" applyFill="1" applyAlignment="1" applyProtection="1">
      <alignment vertical="center"/>
    </xf>
    <xf numFmtId="0" fontId="5" fillId="0" borderId="0" xfId="131"/>
    <xf numFmtId="183" fontId="2" fillId="0" borderId="0" xfId="131" applyNumberFormat="1" applyFont="1" applyFill="1" applyAlignment="1" applyProtection="1">
      <alignment horizontal="centerContinuous" vertical="center"/>
    </xf>
    <xf numFmtId="183" fontId="4" fillId="0" borderId="0" xfId="131" applyNumberFormat="1" applyFont="1" applyFill="1" applyAlignment="1" applyProtection="1">
      <alignment horizontal="center" vertical="center"/>
    </xf>
    <xf numFmtId="183" fontId="4" fillId="0" borderId="2" xfId="131" applyNumberFormat="1" applyFont="1" applyFill="1" applyBorder="1" applyAlignment="1" applyProtection="1">
      <alignment horizontal="centerContinuous" vertical="center"/>
    </xf>
    <xf numFmtId="183" fontId="4" fillId="0" borderId="1" xfId="131" applyNumberFormat="1" applyFont="1" applyFill="1" applyBorder="1" applyAlignment="1" applyProtection="1">
      <alignment horizontal="centerContinuous" vertical="center"/>
    </xf>
    <xf numFmtId="182" fontId="4" fillId="2" borderId="2" xfId="131" applyNumberFormat="1" applyFont="1" applyFill="1" applyBorder="1" applyAlignment="1" applyProtection="1">
      <alignment horizontal="right" vertical="center"/>
    </xf>
    <xf numFmtId="0" fontId="5" fillId="0" borderId="0" xfId="131" applyFill="1"/>
    <xf numFmtId="4" fontId="4" fillId="0" borderId="2" xfId="131" applyNumberFormat="1" applyFont="1" applyFill="1" applyBorder="1" applyAlignment="1" applyProtection="1">
      <alignment horizontal="center" vertical="center"/>
    </xf>
    <xf numFmtId="183" fontId="4" fillId="0" borderId="11" xfId="131" applyNumberFormat="1" applyFont="1" applyFill="1" applyBorder="1" applyAlignment="1" applyProtection="1">
      <alignment vertical="center"/>
    </xf>
    <xf numFmtId="177" fontId="5" fillId="0" borderId="0" xfId="131" applyNumberFormat="1" applyFill="1"/>
    <xf numFmtId="0" fontId="5" fillId="0" borderId="2" xfId="131" applyBorder="1"/>
    <xf numFmtId="49" fontId="5" fillId="0" borderId="2" xfId="131" applyNumberFormat="1" applyFill="1" applyBorder="1" applyAlignment="1">
      <alignment horizontal="center" vertical="center"/>
    </xf>
    <xf numFmtId="0" fontId="4" fillId="0" borderId="0" xfId="132" applyNumberFormat="1" applyFont="1" applyFill="1" applyAlignment="1">
      <alignment vertical="center"/>
    </xf>
    <xf numFmtId="0" fontId="4" fillId="0" borderId="0" xfId="132" applyNumberFormat="1" applyFont="1" applyFill="1" applyAlignment="1">
      <alignment horizontal="left"/>
    </xf>
    <xf numFmtId="0" fontId="4" fillId="0" borderId="0" xfId="132" applyNumberFormat="1" applyFont="1" applyFill="1" applyAlignment="1">
      <alignment horizontal="right"/>
    </xf>
    <xf numFmtId="186" fontId="4" fillId="0" borderId="0" xfId="132" applyNumberFormat="1" applyFont="1" applyFill="1" applyAlignment="1">
      <alignment horizontal="right"/>
    </xf>
    <xf numFmtId="0" fontId="4" fillId="0" borderId="0" xfId="132" applyNumberFormat="1" applyFont="1" applyFill="1" applyAlignment="1"/>
    <xf numFmtId="0" fontId="5" fillId="0" borderId="0" xfId="132" applyFont="1" applyAlignment="1"/>
    <xf numFmtId="0" fontId="2" fillId="0" borderId="0" xfId="132" applyFont="1" applyAlignment="1">
      <alignment vertical="center"/>
    </xf>
    <xf numFmtId="0" fontId="16" fillId="0" borderId="0" xfId="132" applyNumberFormat="1" applyFont="1" applyFill="1" applyAlignment="1">
      <alignment vertical="center"/>
    </xf>
    <xf numFmtId="186" fontId="16" fillId="0" borderId="0" xfId="132" applyNumberFormat="1" applyFont="1" applyFill="1" applyAlignment="1" applyProtection="1">
      <alignment vertical="center"/>
    </xf>
    <xf numFmtId="0" fontId="4" fillId="0" borderId="0" xfId="132" applyNumberFormat="1" applyFont="1" applyFill="1" applyAlignment="1" applyProtection="1">
      <alignment horizontal="left" vertical="center"/>
    </xf>
    <xf numFmtId="0" fontId="4" fillId="0" borderId="0" xfId="132" applyNumberFormat="1" applyFont="1" applyFill="1" applyAlignment="1">
      <alignment horizontal="right" vertical="center"/>
    </xf>
    <xf numFmtId="0" fontId="5" fillId="0" borderId="2" xfId="132" applyBorder="1" applyAlignment="1">
      <alignment horizontal="center" vertical="center"/>
    </xf>
    <xf numFmtId="0" fontId="17" fillId="0" borderId="0" xfId="132" applyNumberFormat="1" applyFont="1" applyFill="1" applyAlignment="1"/>
    <xf numFmtId="0" fontId="4" fillId="0" borderId="7" xfId="132" applyNumberFormat="1" applyFont="1" applyFill="1" applyBorder="1" applyAlignment="1">
      <alignment horizontal="center" vertical="center"/>
    </xf>
    <xf numFmtId="0" fontId="1" fillId="0" borderId="0" xfId="133" applyFill="1">
      <alignment vertical="center"/>
    </xf>
    <xf numFmtId="0" fontId="0" fillId="0" borderId="0" xfId="0" applyFill="1">
      <alignment vertical="center"/>
    </xf>
    <xf numFmtId="0" fontId="19" fillId="0" borderId="0" xfId="133" applyFont="1" applyFill="1" applyBorder="1" applyAlignment="1">
      <alignment horizontal="center" vertical="center"/>
    </xf>
    <xf numFmtId="0" fontId="20" fillId="0" borderId="12" xfId="133" applyFont="1" applyFill="1" applyBorder="1" applyAlignment="1">
      <alignment horizontal="center" vertical="center" wrapText="1"/>
    </xf>
    <xf numFmtId="0" fontId="20" fillId="0" borderId="13" xfId="133" applyFont="1" applyFill="1" applyBorder="1" applyAlignment="1">
      <alignment horizontal="center" vertical="center" wrapText="1"/>
    </xf>
    <xf numFmtId="0" fontId="21" fillId="0" borderId="0" xfId="134" applyFont="1" applyFill="1" applyAlignment="1">
      <alignment vertical="center"/>
    </xf>
    <xf numFmtId="0" fontId="21" fillId="0" borderId="0" xfId="134" applyFont="1" applyFill="1" applyAlignment="1"/>
    <xf numFmtId="0" fontId="13" fillId="0" borderId="0" xfId="134" applyFont="1" applyFill="1" applyAlignment="1"/>
    <xf numFmtId="0" fontId="13" fillId="0" borderId="0" xfId="134" applyFont="1" applyAlignment="1"/>
    <xf numFmtId="0" fontId="22" fillId="0" borderId="0" xfId="134" applyFont="1" applyFill="1" applyAlignment="1">
      <alignment vertical="center"/>
    </xf>
    <xf numFmtId="1" fontId="23" fillId="0" borderId="0" xfId="134" applyNumberFormat="1" applyFont="1" applyFill="1" applyAlignment="1"/>
    <xf numFmtId="1" fontId="6" fillId="0" borderId="0" xfId="134" applyNumberFormat="1" applyFont="1" applyFill="1" applyAlignment="1">
      <alignment horizontal="right" vertical="center"/>
    </xf>
    <xf numFmtId="0" fontId="23" fillId="0" borderId="0" xfId="134" applyFont="1" applyFill="1" applyAlignment="1"/>
    <xf numFmtId="0" fontId="21" fillId="0" borderId="2" xfId="134" applyFont="1" applyFill="1" applyBorder="1" applyAlignment="1">
      <alignment horizontal="center" vertical="center"/>
    </xf>
    <xf numFmtId="49" fontId="21" fillId="0" borderId="2" xfId="134" applyNumberFormat="1" applyFont="1" applyFill="1" applyBorder="1" applyAlignment="1" applyProtection="1">
      <alignment horizontal="centerContinuous" vertical="center"/>
    </xf>
    <xf numFmtId="0" fontId="13" fillId="0" borderId="0" xfId="135">
      <alignment vertical="center"/>
    </xf>
    <xf numFmtId="0" fontId="13" fillId="0" borderId="0" xfId="136" applyFill="1">
      <alignment vertical="center"/>
    </xf>
    <xf numFmtId="0" fontId="13" fillId="0" borderId="0" xfId="136">
      <alignment vertical="center"/>
    </xf>
    <xf numFmtId="0" fontId="4" fillId="0" borderId="0" xfId="136" applyFont="1" applyFill="1">
      <alignment vertical="center"/>
    </xf>
    <xf numFmtId="0" fontId="4" fillId="0" borderId="0" xfId="136" applyFont="1" applyFill="1" applyAlignment="1">
      <alignment vertical="center"/>
    </xf>
    <xf numFmtId="0" fontId="4" fillId="0" borderId="0" xfId="136" applyFont="1" applyFill="1" applyAlignment="1">
      <alignment horizontal="right" vertical="center"/>
    </xf>
    <xf numFmtId="0" fontId="4" fillId="0" borderId="2" xfId="136" applyFont="1" applyFill="1" applyBorder="1" applyAlignment="1">
      <alignment horizontal="center" vertical="center"/>
    </xf>
    <xf numFmtId="0" fontId="13" fillId="0" borderId="0" xfId="136" applyNumberFormat="1" applyFill="1">
      <alignment vertical="center"/>
    </xf>
    <xf numFmtId="0" fontId="4" fillId="0" borderId="2" xfId="137" applyNumberFormat="1" applyFont="1" applyFill="1" applyBorder="1" applyAlignment="1" applyProtection="1">
      <alignment horizontal="center" vertical="center" wrapText="1"/>
    </xf>
    <xf numFmtId="185" fontId="4" fillId="0" borderId="5" xfId="127" applyNumberFormat="1" applyFont="1" applyFill="1" applyBorder="1" applyAlignment="1" applyProtection="1">
      <alignment horizontal="right" vertical="center" wrapText="1"/>
    </xf>
    <xf numFmtId="185" fontId="4" fillId="0" borderId="2" xfId="127" applyNumberFormat="1" applyFont="1" applyFill="1" applyBorder="1" applyAlignment="1"/>
    <xf numFmtId="185" fontId="4" fillId="0" borderId="5" xfId="127" applyNumberFormat="1" applyFont="1" applyFill="1" applyBorder="1" applyAlignment="1"/>
    <xf numFmtId="185" fontId="4" fillId="0" borderId="2" xfId="127" applyNumberFormat="1" applyFont="1" applyFill="1" applyBorder="1" applyAlignment="1" applyProtection="1">
      <alignment horizontal="right" vertical="center"/>
    </xf>
    <xf numFmtId="185" fontId="4" fillId="0" borderId="5" xfId="127" applyNumberFormat="1" applyFont="1" applyFill="1" applyBorder="1" applyAlignment="1" applyProtection="1">
      <alignment horizontal="right" vertical="center"/>
    </xf>
    <xf numFmtId="185" fontId="4" fillId="0" borderId="3" xfId="127" applyNumberFormat="1" applyFont="1" applyFill="1" applyBorder="1" applyAlignment="1" applyProtection="1">
      <alignment horizontal="right" vertical="center" wrapText="1"/>
    </xf>
    <xf numFmtId="185" fontId="4" fillId="0" borderId="5" xfId="0" applyNumberFormat="1" applyFont="1" applyFill="1" applyBorder="1">
      <alignment vertical="center"/>
    </xf>
    <xf numFmtId="185" fontId="4" fillId="0" borderId="8" xfId="127" applyNumberFormat="1" applyFont="1" applyFill="1" applyBorder="1" applyAlignment="1" applyProtection="1">
      <alignment horizontal="right" vertical="center" wrapText="1"/>
    </xf>
    <xf numFmtId="0" fontId="5" fillId="0" borderId="0" xfId="127" applyFont="1" applyFill="1" applyAlignment="1"/>
    <xf numFmtId="49" fontId="4" fillId="0" borderId="2" xfId="128" applyNumberFormat="1" applyFont="1" applyFill="1" applyBorder="1" applyAlignment="1" applyProtection="1">
      <alignment horizontal="left" vertical="center"/>
    </xf>
    <xf numFmtId="185" fontId="4" fillId="0" borderId="1" xfId="128" applyNumberFormat="1" applyFont="1" applyFill="1" applyBorder="1" applyAlignment="1" applyProtection="1">
      <alignment horizontal="right" vertical="center" wrapText="1"/>
    </xf>
    <xf numFmtId="185" fontId="5" fillId="0" borderId="1" xfId="128" applyNumberFormat="1" applyFont="1" applyFill="1" applyBorder="1" applyAlignment="1" applyProtection="1">
      <alignment horizontal="right" vertical="center" wrapText="1"/>
    </xf>
    <xf numFmtId="49" fontId="4" fillId="0" borderId="1" xfId="128" applyNumberFormat="1" applyFont="1" applyFill="1" applyBorder="1" applyAlignment="1" applyProtection="1">
      <alignment horizontal="left" vertical="center" wrapText="1"/>
    </xf>
    <xf numFmtId="185" fontId="4" fillId="0" borderId="2" xfId="128" applyNumberFormat="1" applyFont="1" applyFill="1" applyBorder="1" applyAlignment="1" applyProtection="1">
      <alignment horizontal="right" vertical="center" wrapText="1"/>
    </xf>
    <xf numFmtId="185" fontId="5" fillId="0" borderId="2" xfId="128" applyNumberFormat="1" applyFont="1" applyFill="1" applyBorder="1" applyAlignment="1" applyProtection="1">
      <alignment horizontal="right" vertical="center" wrapText="1"/>
    </xf>
    <xf numFmtId="49" fontId="4" fillId="0" borderId="1" xfId="128" applyNumberFormat="1" applyFont="1" applyFill="1" applyBorder="1" applyAlignment="1" applyProtection="1">
      <alignment horizontal="center" vertical="center" wrapText="1"/>
    </xf>
    <xf numFmtId="49" fontId="4" fillId="0" borderId="2" xfId="129" applyNumberFormat="1" applyFont="1" applyFill="1" applyBorder="1" applyAlignment="1" applyProtection="1">
      <alignment horizontal="center" vertical="center"/>
    </xf>
    <xf numFmtId="49" fontId="5" fillId="0" borderId="2" xfId="129" applyNumberFormat="1" applyFont="1" applyFill="1" applyBorder="1" applyAlignment="1" applyProtection="1">
      <alignment horizontal="center" vertical="center"/>
    </xf>
    <xf numFmtId="0" fontId="5" fillId="0" borderId="2" xfId="129" applyNumberFormat="1" applyFont="1" applyFill="1" applyBorder="1" applyAlignment="1" applyProtection="1">
      <alignment horizontal="left" vertical="center"/>
    </xf>
    <xf numFmtId="185" fontId="5" fillId="0" borderId="2" xfId="129" applyNumberFormat="1" applyFont="1" applyFill="1" applyBorder="1" applyAlignment="1" applyProtection="1">
      <alignment horizontal="right" vertical="center"/>
    </xf>
    <xf numFmtId="0" fontId="5" fillId="0" borderId="0" xfId="129" applyFill="1" applyAlignment="1">
      <alignment horizontal="center" vertical="center"/>
    </xf>
    <xf numFmtId="0" fontId="4" fillId="0" borderId="2" xfId="136" applyNumberFormat="1" applyFont="1" applyFill="1" applyBorder="1" applyAlignment="1">
      <alignment horizontal="center" vertical="center" wrapText="1"/>
    </xf>
    <xf numFmtId="4" fontId="4" fillId="0" borderId="2" xfId="136" applyNumberFormat="1" applyFont="1" applyFill="1" applyBorder="1" applyAlignment="1">
      <alignment horizontal="right" vertical="center" wrapText="1"/>
    </xf>
    <xf numFmtId="0" fontId="4" fillId="0" borderId="2" xfId="136" applyNumberFormat="1" applyFont="1" applyFill="1" applyBorder="1" applyAlignment="1">
      <alignment horizontal="left" vertical="center" wrapText="1"/>
    </xf>
    <xf numFmtId="182" fontId="13" fillId="0" borderId="2" xfId="134" applyNumberFormat="1" applyFont="1" applyFill="1" applyBorder="1" applyAlignment="1">
      <alignment horizontal="right" vertical="center"/>
    </xf>
    <xf numFmtId="182" fontId="13" fillId="0" borderId="2" xfId="134" applyNumberFormat="1" applyFont="1" applyFill="1" applyBorder="1" applyAlignment="1" applyProtection="1">
      <alignment horizontal="right" vertical="center"/>
    </xf>
    <xf numFmtId="0" fontId="20" fillId="0" borderId="13" xfId="133" applyNumberFormat="1" applyFont="1" applyFill="1" applyBorder="1" applyAlignment="1">
      <alignment horizontal="center" vertical="center" wrapText="1"/>
    </xf>
    <xf numFmtId="185" fontId="20" fillId="0" borderId="14" xfId="133" applyNumberFormat="1" applyFont="1" applyFill="1" applyBorder="1" applyAlignment="1">
      <alignment horizontal="right" vertical="center" wrapText="1"/>
    </xf>
    <xf numFmtId="49" fontId="20" fillId="0" borderId="13" xfId="133" applyNumberFormat="1" applyFont="1" applyFill="1" applyBorder="1" applyAlignment="1">
      <alignment horizontal="left" vertical="center" wrapText="1"/>
    </xf>
    <xf numFmtId="0" fontId="20" fillId="0" borderId="13" xfId="133" applyNumberFormat="1" applyFont="1" applyFill="1" applyBorder="1" applyAlignment="1">
      <alignment horizontal="left" vertical="center" wrapText="1"/>
    </xf>
    <xf numFmtId="185" fontId="20" fillId="0" borderId="13" xfId="133" applyNumberFormat="1" applyFont="1" applyFill="1" applyBorder="1" applyAlignment="1">
      <alignment horizontal="right" vertical="center" wrapText="1"/>
    </xf>
    <xf numFmtId="49" fontId="4" fillId="0" borderId="2" xfId="132" applyNumberFormat="1" applyFont="1" applyFill="1" applyBorder="1" applyAlignment="1">
      <alignment horizontal="center" vertical="center"/>
    </xf>
    <xf numFmtId="185" fontId="4" fillId="0" borderId="2" xfId="132" applyNumberFormat="1" applyFont="1" applyFill="1" applyBorder="1" applyAlignment="1">
      <alignment horizontal="right" vertical="center"/>
    </xf>
    <xf numFmtId="49" fontId="4" fillId="0" borderId="2" xfId="132" applyNumberFormat="1" applyFont="1" applyFill="1" applyBorder="1" applyAlignment="1">
      <alignment horizontal="left" vertical="center"/>
    </xf>
    <xf numFmtId="177" fontId="5" fillId="0" borderId="7" xfId="131" applyNumberFormat="1" applyFont="1" applyFill="1" applyBorder="1" applyAlignment="1" applyProtection="1">
      <alignment horizontal="right" vertical="center"/>
    </xf>
    <xf numFmtId="0" fontId="5" fillId="0" borderId="0" xfId="131" applyFill="1" applyAlignment="1">
      <alignment horizontal="left" vertical="center"/>
    </xf>
    <xf numFmtId="0" fontId="5" fillId="0" borderId="0" xfId="131" applyFill="1" applyAlignment="1">
      <alignment vertical="center"/>
    </xf>
    <xf numFmtId="176" fontId="4" fillId="0" borderId="7" xfId="131" applyNumberFormat="1" applyFont="1" applyFill="1" applyBorder="1" applyAlignment="1" applyProtection="1">
      <alignment horizontal="right" vertical="center"/>
    </xf>
    <xf numFmtId="4" fontId="4" fillId="0" borderId="7" xfId="131" applyNumberFormat="1" applyFont="1" applyFill="1" applyBorder="1" applyAlignment="1" applyProtection="1">
      <alignment horizontal="right" vertical="center"/>
    </xf>
    <xf numFmtId="4" fontId="4" fillId="0" borderId="8" xfId="131" applyNumberFormat="1" applyFont="1" applyFill="1" applyBorder="1" applyAlignment="1" applyProtection="1">
      <alignment horizontal="right" vertical="center"/>
    </xf>
    <xf numFmtId="176" fontId="4" fillId="0" borderId="2" xfId="131" applyNumberFormat="1" applyFont="1" applyFill="1" applyBorder="1" applyAlignment="1" applyProtection="1">
      <alignment horizontal="right" vertical="center"/>
    </xf>
    <xf numFmtId="185" fontId="4" fillId="0" borderId="2" xfId="131" applyNumberFormat="1" applyFont="1" applyFill="1" applyBorder="1" applyAlignment="1" applyProtection="1">
      <alignment horizontal="right" vertical="center"/>
    </xf>
    <xf numFmtId="4" fontId="4" fillId="0" borderId="3" xfId="131" applyNumberFormat="1" applyFont="1" applyFill="1" applyBorder="1" applyAlignment="1" applyProtection="1">
      <alignment horizontal="right" vertical="center"/>
    </xf>
    <xf numFmtId="4" fontId="5" fillId="0" borderId="2" xfId="131" applyNumberFormat="1" applyFill="1" applyBorder="1" applyAlignment="1">
      <alignment horizontal="right" vertical="center"/>
    </xf>
    <xf numFmtId="4" fontId="4" fillId="0" borderId="2" xfId="131" applyNumberFormat="1" applyFont="1" applyFill="1" applyBorder="1" applyAlignment="1" applyProtection="1">
      <alignment horizontal="right" vertical="center"/>
    </xf>
    <xf numFmtId="185" fontId="4" fillId="0" borderId="2" xfId="127" applyNumberFormat="1" applyFont="1" applyFill="1" applyBorder="1" applyAlignment="1">
      <alignment horizontal="right" vertical="center" wrapText="1"/>
    </xf>
    <xf numFmtId="4" fontId="4" fillId="0" borderId="10" xfId="131" applyNumberFormat="1" applyFont="1" applyFill="1" applyBorder="1" applyAlignment="1" applyProtection="1">
      <alignment horizontal="right" vertical="center"/>
    </xf>
    <xf numFmtId="182" fontId="4" fillId="0" borderId="3" xfId="131" applyNumberFormat="1" applyFont="1" applyFill="1" applyBorder="1" applyAlignment="1" applyProtection="1">
      <alignment horizontal="right" vertical="center"/>
    </xf>
    <xf numFmtId="184" fontId="4" fillId="0" borderId="1" xfId="127" applyNumberFormat="1" applyFont="1" applyFill="1" applyBorder="1" applyAlignment="1">
      <alignment horizontal="left" vertical="center" wrapText="1"/>
    </xf>
    <xf numFmtId="0" fontId="4" fillId="0" borderId="1" xfId="127" applyFont="1" applyFill="1" applyBorder="1" applyAlignment="1">
      <alignment vertical="center" wrapText="1"/>
    </xf>
    <xf numFmtId="0" fontId="4" fillId="0" borderId="2" xfId="127" applyFont="1" applyFill="1" applyBorder="1" applyAlignment="1">
      <alignment horizontal="center" vertical="center" wrapText="1"/>
    </xf>
    <xf numFmtId="183" fontId="4" fillId="0" borderId="1" xfId="131" applyNumberFormat="1" applyFont="1" applyFill="1" applyBorder="1" applyAlignment="1" applyProtection="1">
      <alignment vertical="center"/>
    </xf>
    <xf numFmtId="183" fontId="4" fillId="0" borderId="10" xfId="131" applyNumberFormat="1" applyFont="1" applyFill="1" applyBorder="1" applyAlignment="1" applyProtection="1">
      <alignment horizontal="left" vertical="center"/>
    </xf>
    <xf numFmtId="49" fontId="4" fillId="0" borderId="10" xfId="131" applyNumberFormat="1" applyFont="1" applyFill="1" applyBorder="1" applyAlignment="1">
      <alignment horizontal="left" vertical="center"/>
    </xf>
    <xf numFmtId="0" fontId="5" fillId="0" borderId="0" xfId="131" applyFill="1"/>
    <xf numFmtId="0" fontId="5" fillId="0" borderId="10" xfId="131" applyFill="1" applyBorder="1" applyAlignment="1">
      <alignment horizontal="left" vertical="center"/>
    </xf>
    <xf numFmtId="0" fontId="5" fillId="0" borderId="2" xfId="131" applyFill="1" applyBorder="1" applyAlignment="1">
      <alignment horizontal="left" vertical="center"/>
    </xf>
    <xf numFmtId="0" fontId="5" fillId="0" borderId="2" xfId="131" applyFont="1" applyFill="1" applyBorder="1" applyAlignment="1">
      <alignment horizontal="left" vertical="center"/>
    </xf>
    <xf numFmtId="0" fontId="4" fillId="0" borderId="2" xfId="127" applyFont="1" applyFill="1" applyBorder="1" applyAlignment="1">
      <alignment horizontal="right" vertical="center" wrapText="1"/>
    </xf>
    <xf numFmtId="182" fontId="4" fillId="0" borderId="2" xfId="131" applyNumberFormat="1" applyFont="1" applyFill="1" applyBorder="1" applyAlignment="1" applyProtection="1">
      <alignment horizontal="right" vertical="center"/>
    </xf>
    <xf numFmtId="182" fontId="4" fillId="0" borderId="2" xfId="131" applyNumberFormat="1" applyFont="1" applyFill="1" applyBorder="1" applyAlignment="1" applyProtection="1">
      <alignment horizontal="right" vertical="center"/>
    </xf>
    <xf numFmtId="182" fontId="4" fillId="0" borderId="2" xfId="131" applyNumberFormat="1" applyFont="1" applyFill="1" applyBorder="1" applyAlignment="1" applyProtection="1">
      <alignment horizontal="right" vertical="center"/>
    </xf>
    <xf numFmtId="182" fontId="4" fillId="0" borderId="2" xfId="131" applyNumberFormat="1" applyFont="1" applyFill="1" applyBorder="1" applyAlignment="1" applyProtection="1">
      <alignment horizontal="right" vertical="center"/>
    </xf>
    <xf numFmtId="182" fontId="4" fillId="0" borderId="2" xfId="131" applyNumberFormat="1" applyFont="1" applyFill="1" applyBorder="1" applyAlignment="1" applyProtection="1">
      <alignment horizontal="right" vertical="center"/>
    </xf>
    <xf numFmtId="0" fontId="4" fillId="0" borderId="0" xfId="132" applyNumberFormat="1" applyFont="1" applyFill="1" applyAlignment="1">
      <alignment vertical="center"/>
    </xf>
    <xf numFmtId="0" fontId="4" fillId="0" borderId="0" xfId="132" applyNumberFormat="1" applyFont="1" applyFill="1" applyAlignment="1"/>
    <xf numFmtId="0" fontId="0" fillId="0" borderId="0" xfId="0" applyFill="1">
      <alignment vertical="center"/>
    </xf>
    <xf numFmtId="0" fontId="13" fillId="0" borderId="0" xfId="134" applyFont="1" applyFill="1" applyAlignment="1"/>
    <xf numFmtId="0" fontId="21" fillId="0" borderId="2" xfId="134" applyFont="1" applyFill="1" applyBorder="1" applyAlignment="1">
      <alignment horizontal="center" vertical="center"/>
    </xf>
    <xf numFmtId="0" fontId="13" fillId="0" borderId="2" xfId="134" applyFont="1" applyFill="1" applyBorder="1" applyAlignment="1">
      <alignment vertical="center"/>
    </xf>
    <xf numFmtId="176" fontId="4" fillId="0" borderId="2" xfId="132" applyNumberFormat="1" applyFont="1" applyFill="1" applyBorder="1" applyAlignment="1">
      <alignment horizontal="right" vertical="center"/>
    </xf>
    <xf numFmtId="0" fontId="4" fillId="0" borderId="2" xfId="132" applyNumberFormat="1" applyFont="1" applyFill="1" applyBorder="1" applyAlignment="1">
      <alignment horizontal="left" vertical="center"/>
    </xf>
    <xf numFmtId="0" fontId="0" fillId="0" borderId="0" xfId="0">
      <alignment vertical="center"/>
    </xf>
    <xf numFmtId="0" fontId="5" fillId="0" borderId="0" xfId="130" applyFont="1" applyAlignment="1">
      <alignment horizontal="right"/>
    </xf>
    <xf numFmtId="0" fontId="4" fillId="0" borderId="0" xfId="132" applyNumberFormat="1" applyFont="1" applyFill="1" applyAlignment="1">
      <alignment vertical="center"/>
    </xf>
    <xf numFmtId="0" fontId="4" fillId="0" borderId="0" xfId="132" applyNumberFormat="1" applyFont="1" applyFill="1" applyAlignment="1">
      <alignment horizontal="right"/>
    </xf>
    <xf numFmtId="186" fontId="4" fillId="0" borderId="0" xfId="132" applyNumberFormat="1" applyFont="1" applyFill="1" applyAlignment="1">
      <alignment horizontal="right"/>
    </xf>
    <xf numFmtId="0" fontId="4" fillId="0" borderId="0" xfId="132" applyNumberFormat="1" applyFont="1" applyFill="1" applyAlignment="1"/>
    <xf numFmtId="0" fontId="5" fillId="0" borderId="0" xfId="132" applyFont="1" applyAlignment="1"/>
    <xf numFmtId="0" fontId="4" fillId="0" borderId="0" xfId="132" applyNumberFormat="1" applyFont="1" applyFill="1" applyAlignment="1" applyProtection="1">
      <alignment horizontal="left" vertical="center"/>
    </xf>
    <xf numFmtId="0" fontId="4" fillId="0" borderId="0" xfId="132" applyNumberFormat="1" applyFont="1" applyFill="1" applyAlignment="1">
      <alignment horizontal="right" vertical="center"/>
    </xf>
    <xf numFmtId="0" fontId="5" fillId="0" borderId="2" xfId="132" applyBorder="1" applyAlignment="1">
      <alignment horizontal="center" vertical="center"/>
    </xf>
    <xf numFmtId="0" fontId="17" fillId="0" borderId="0" xfId="132" applyNumberFormat="1" applyFont="1" applyFill="1" applyAlignment="1"/>
    <xf numFmtId="0" fontId="4" fillId="0" borderId="7" xfId="132" applyNumberFormat="1" applyFont="1" applyFill="1" applyBorder="1" applyAlignment="1">
      <alignment horizontal="center" vertical="center"/>
    </xf>
    <xf numFmtId="0" fontId="0" fillId="0" borderId="0" xfId="0" applyFill="1">
      <alignment vertical="center"/>
    </xf>
    <xf numFmtId="0" fontId="4" fillId="0" borderId="2" xfId="137" applyNumberFormat="1" applyFont="1" applyFill="1" applyBorder="1" applyAlignment="1" applyProtection="1">
      <alignment horizontal="center" vertical="center" wrapText="1"/>
    </xf>
    <xf numFmtId="0" fontId="0" fillId="0" borderId="0" xfId="0">
      <alignment vertical="center"/>
    </xf>
    <xf numFmtId="0" fontId="4" fillId="0" borderId="0" xfId="125" applyFont="1" applyFill="1" applyAlignment="1">
      <alignment vertical="center"/>
    </xf>
    <xf numFmtId="0" fontId="4" fillId="0" borderId="0" xfId="125" applyFont="1" applyFill="1" applyAlignment="1">
      <alignment horizontal="right" vertical="center"/>
    </xf>
    <xf numFmtId="0" fontId="21" fillId="0" borderId="2" xfId="125" applyFont="1" applyFill="1" applyBorder="1" applyAlignment="1">
      <alignment horizontal="center" vertical="center" wrapText="1"/>
    </xf>
    <xf numFmtId="0" fontId="21" fillId="0" borderId="2" xfId="126" applyFont="1" applyFill="1" applyBorder="1" applyAlignment="1">
      <alignment horizontal="center" vertical="center" wrapText="1"/>
    </xf>
    <xf numFmtId="0" fontId="13" fillId="0" borderId="2" xfId="126" applyFont="1" applyFill="1" applyBorder="1" applyAlignment="1">
      <alignment vertical="center" wrapText="1"/>
    </xf>
    <xf numFmtId="178" fontId="13" fillId="0" borderId="2" xfId="125" applyNumberFormat="1" applyFill="1" applyBorder="1" applyAlignment="1">
      <alignment horizontal="right" vertical="center" wrapText="1"/>
    </xf>
    <xf numFmtId="0" fontId="13" fillId="0" borderId="2" xfId="117" applyFont="1" applyFill="1" applyBorder="1" applyAlignment="1">
      <alignment vertical="center"/>
    </xf>
    <xf numFmtId="176" fontId="13" fillId="0" borderId="2" xfId="125" applyNumberFormat="1" applyFill="1" applyBorder="1" applyAlignment="1">
      <alignment horizontal="right" vertical="center" wrapText="1"/>
    </xf>
    <xf numFmtId="0" fontId="21" fillId="0" borderId="2" xfId="126" applyFont="1" applyFill="1" applyBorder="1" applyAlignment="1">
      <alignment horizontal="center" vertical="center"/>
    </xf>
    <xf numFmtId="178" fontId="21" fillId="0" borderId="2" xfId="125" applyNumberFormat="1" applyFont="1" applyFill="1" applyBorder="1" applyAlignment="1">
      <alignment horizontal="right" vertical="center" wrapText="1"/>
    </xf>
    <xf numFmtId="0" fontId="21" fillId="0" borderId="2" xfId="125" applyFont="1" applyFill="1" applyBorder="1" applyAlignment="1">
      <alignment horizontal="center" vertical="center"/>
    </xf>
    <xf numFmtId="0" fontId="13" fillId="0" borderId="2" xfId="126" applyFont="1" applyFill="1" applyBorder="1" applyAlignment="1">
      <alignment horizontal="left" vertical="center"/>
    </xf>
    <xf numFmtId="178" fontId="13" fillId="0" borderId="2" xfId="125" applyNumberFormat="1" applyFont="1" applyFill="1" applyBorder="1" applyAlignment="1">
      <alignment horizontal="right" vertical="center" wrapText="1"/>
    </xf>
    <xf numFmtId="0" fontId="13" fillId="0" borderId="2" xfId="125" applyFont="1" applyFill="1" applyBorder="1" applyAlignment="1">
      <alignment vertical="center"/>
    </xf>
    <xf numFmtId="0" fontId="13" fillId="0" borderId="2" xfId="125" applyFill="1" applyBorder="1" applyAlignment="1">
      <alignment vertical="center"/>
    </xf>
    <xf numFmtId="0" fontId="13" fillId="0" borderId="0" xfId="125" applyFill="1" applyAlignment="1">
      <alignment vertical="center"/>
    </xf>
    <xf numFmtId="178" fontId="13" fillId="0" borderId="0" xfId="125" applyNumberFormat="1" applyFill="1" applyAlignment="1">
      <alignment vertical="center"/>
    </xf>
    <xf numFmtId="0" fontId="13" fillId="0" borderId="0" xfId="136" applyFill="1">
      <alignment vertical="center"/>
    </xf>
    <xf numFmtId="0" fontId="0" fillId="0" borderId="0" xfId="0">
      <alignment vertical="center"/>
    </xf>
    <xf numFmtId="0" fontId="13" fillId="0" borderId="0" xfId="119" applyFont="1" applyAlignment="1">
      <alignment vertical="center"/>
    </xf>
    <xf numFmtId="0" fontId="24" fillId="0" borderId="0" xfId="119" applyFont="1" applyAlignment="1">
      <alignment vertical="center"/>
    </xf>
    <xf numFmtId="0" fontId="13" fillId="0" borderId="0" xfId="119" applyAlignment="1">
      <alignment vertical="center"/>
    </xf>
    <xf numFmtId="0" fontId="13" fillId="0" borderId="0" xfId="119" applyAlignment="1">
      <alignment vertical="center" wrapText="1"/>
    </xf>
    <xf numFmtId="0" fontId="0" fillId="0" borderId="0" xfId="0" applyFont="1" applyAlignment="1">
      <alignment horizontal="right" vertical="center"/>
    </xf>
    <xf numFmtId="0" fontId="0" fillId="0" borderId="0" xfId="0" applyAlignment="1">
      <alignment horizontal="right" vertical="center"/>
    </xf>
    <xf numFmtId="0" fontId="21" fillId="0" borderId="1" xfId="119" applyFont="1" applyBorder="1" applyAlignment="1">
      <alignment horizontal="center" vertical="center" wrapText="1"/>
    </xf>
    <xf numFmtId="0" fontId="21" fillId="0" borderId="4" xfId="119" applyFont="1" applyBorder="1" applyAlignment="1">
      <alignment horizontal="center" vertical="center" wrapText="1"/>
    </xf>
    <xf numFmtId="0" fontId="13" fillId="0" borderId="0" xfId="119" applyAlignment="1">
      <alignment horizontal="right" vertical="center" wrapText="1"/>
    </xf>
    <xf numFmtId="0" fontId="21" fillId="0" borderId="2" xfId="119" applyFont="1" applyBorder="1" applyAlignment="1">
      <alignment horizontal="center" vertical="center" wrapText="1"/>
    </xf>
    <xf numFmtId="0" fontId="21" fillId="0" borderId="2" xfId="119" applyFont="1" applyBorder="1" applyAlignment="1">
      <alignment vertical="center" wrapText="1"/>
    </xf>
    <xf numFmtId="0" fontId="21" fillId="0" borderId="7" xfId="119" applyFont="1" applyBorder="1" applyAlignment="1">
      <alignment horizontal="center" vertical="center" wrapText="1"/>
    </xf>
    <xf numFmtId="0" fontId="0" fillId="0" borderId="0" xfId="0" applyAlignment="1">
      <alignment vertical="center" wrapText="1"/>
    </xf>
    <xf numFmtId="0" fontId="20" fillId="0" borderId="0" xfId="0" applyFont="1" applyFill="1" applyBorder="1" applyAlignment="1">
      <alignment horizontal="right" vertical="center" wrapText="1"/>
    </xf>
    <xf numFmtId="0" fontId="20" fillId="0" borderId="0" xfId="0" applyFont="1" applyFill="1" applyBorder="1" applyAlignment="1">
      <alignment horizontal="righ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6" fillId="0" borderId="3" xfId="127" applyFont="1" applyFill="1" applyBorder="1" applyAlignment="1">
      <alignment horizontal="center" vertical="center" wrapText="1"/>
    </xf>
    <xf numFmtId="0" fontId="6" fillId="0" borderId="7" xfId="127" applyFont="1" applyFill="1" applyBorder="1" applyAlignment="1">
      <alignment horizontal="center" vertical="center" wrapText="1"/>
    </xf>
    <xf numFmtId="0" fontId="3" fillId="0" borderId="0" xfId="127" applyFont="1" applyFill="1" applyAlignment="1">
      <alignment horizontal="center" vertical="center"/>
    </xf>
    <xf numFmtId="49" fontId="6" fillId="0" borderId="2" xfId="127" applyNumberFormat="1" applyFont="1" applyFill="1" applyBorder="1" applyAlignment="1" applyProtection="1">
      <alignment horizontal="center" vertical="center"/>
    </xf>
    <xf numFmtId="49" fontId="6" fillId="0" borderId="4" xfId="127" applyNumberFormat="1" applyFont="1" applyFill="1" applyBorder="1" applyAlignment="1" applyProtection="1">
      <alignment horizontal="center" vertical="center"/>
    </xf>
    <xf numFmtId="0" fontId="6" fillId="0" borderId="1" xfId="127" applyFont="1" applyFill="1" applyBorder="1" applyAlignment="1">
      <alignment horizontal="center" vertical="center"/>
    </xf>
    <xf numFmtId="0" fontId="6" fillId="0" borderId="4" xfId="127" applyFont="1" applyFill="1" applyBorder="1" applyAlignment="1">
      <alignment horizontal="center" vertical="center"/>
    </xf>
    <xf numFmtId="0" fontId="6" fillId="0" borderId="2" xfId="127" applyFont="1" applyFill="1" applyBorder="1" applyAlignment="1">
      <alignment horizontal="center" vertical="center"/>
    </xf>
    <xf numFmtId="49" fontId="4" fillId="0" borderId="9" xfId="127" applyNumberFormat="1" applyFont="1" applyFill="1" applyBorder="1" applyAlignment="1" applyProtection="1">
      <alignment vertical="center"/>
    </xf>
    <xf numFmtId="0" fontId="6" fillId="0" borderId="8" xfId="127" applyFont="1" applyFill="1" applyBorder="1" applyAlignment="1">
      <alignment horizontal="center" vertical="center"/>
    </xf>
    <xf numFmtId="0" fontId="6" fillId="0" borderId="7" xfId="127" applyFont="1" applyFill="1" applyBorder="1" applyAlignment="1">
      <alignment horizontal="center" vertical="center"/>
    </xf>
    <xf numFmtId="0" fontId="6" fillId="0" borderId="3" xfId="127" applyFont="1" applyFill="1" applyBorder="1" applyAlignment="1">
      <alignment horizontal="center" vertical="center"/>
    </xf>
    <xf numFmtId="0" fontId="3" fillId="0" borderId="0" xfId="128" applyNumberFormat="1" applyFont="1" applyFill="1" applyAlignment="1" applyProtection="1">
      <alignment horizontal="center" vertical="center"/>
    </xf>
    <xf numFmtId="0" fontId="4" fillId="0" borderId="9" xfId="128" applyFont="1" applyFill="1" applyBorder="1" applyAlignment="1">
      <alignment vertical="center"/>
    </xf>
    <xf numFmtId="49" fontId="5" fillId="0" borderId="1" xfId="128" applyNumberFormat="1" applyFont="1" applyFill="1" applyBorder="1" applyAlignment="1">
      <alignment horizontal="center" vertical="center" wrapText="1"/>
    </xf>
    <xf numFmtId="49" fontId="5" fillId="0" borderId="6" xfId="128" applyNumberFormat="1" applyFont="1" applyFill="1" applyBorder="1" applyAlignment="1">
      <alignment horizontal="center" vertical="center" wrapText="1"/>
    </xf>
    <xf numFmtId="49" fontId="5" fillId="0" borderId="4" xfId="128" applyNumberFormat="1" applyFont="1" applyFill="1" applyBorder="1" applyAlignment="1">
      <alignment horizontal="center" vertical="center" wrapText="1"/>
    </xf>
    <xf numFmtId="49" fontId="5" fillId="0" borderId="2" xfId="128" applyNumberFormat="1" applyFont="1" applyFill="1" applyBorder="1" applyAlignment="1">
      <alignment horizontal="center" vertical="center" wrapText="1"/>
    </xf>
    <xf numFmtId="49" fontId="5" fillId="0" borderId="2" xfId="128" applyNumberFormat="1" applyFill="1" applyBorder="1" applyAlignment="1">
      <alignment horizontal="center" vertical="center" wrapText="1"/>
    </xf>
    <xf numFmtId="0" fontId="4" fillId="0" borderId="2" xfId="128" applyFont="1" applyFill="1" applyBorder="1" applyAlignment="1">
      <alignment horizontal="center" vertical="center"/>
    </xf>
    <xf numFmtId="49" fontId="5" fillId="0" borderId="1" xfId="128" applyNumberFormat="1" applyFill="1" applyBorder="1" applyAlignment="1">
      <alignment horizontal="center" vertical="center" wrapText="1"/>
    </xf>
    <xf numFmtId="49" fontId="5" fillId="0" borderId="6" xfId="128" applyNumberFormat="1" applyFill="1" applyBorder="1" applyAlignment="1">
      <alignment horizontal="center" vertical="center" wrapText="1"/>
    </xf>
    <xf numFmtId="49" fontId="5" fillId="0" borderId="4" xfId="128" applyNumberFormat="1" applyFill="1" applyBorder="1" applyAlignment="1">
      <alignment horizontal="center" vertical="center" wrapText="1"/>
    </xf>
    <xf numFmtId="0" fontId="4" fillId="0" borderId="2" xfId="128" applyNumberFormat="1" applyFont="1" applyFill="1" applyBorder="1" applyAlignment="1" applyProtection="1">
      <alignment horizontal="center" vertical="center"/>
    </xf>
    <xf numFmtId="0" fontId="4" fillId="0" borderId="2" xfId="128" applyNumberFormat="1" applyFont="1" applyFill="1" applyBorder="1" applyAlignment="1" applyProtection="1">
      <alignment horizontal="center" vertical="center" wrapText="1"/>
    </xf>
    <xf numFmtId="49" fontId="5" fillId="0" borderId="3" xfId="128" applyNumberFormat="1" applyFill="1" applyBorder="1" applyAlignment="1">
      <alignment horizontal="center" vertical="center" wrapText="1"/>
    </xf>
    <xf numFmtId="49" fontId="5" fillId="0" borderId="7" xfId="128" applyNumberFormat="1" applyFont="1" applyFill="1" applyBorder="1" applyAlignment="1">
      <alignment horizontal="center" vertical="center" wrapText="1"/>
    </xf>
    <xf numFmtId="49" fontId="5" fillId="0" borderId="7" xfId="128" applyNumberFormat="1" applyFill="1" applyBorder="1" applyAlignment="1">
      <alignment horizontal="center" vertical="center" wrapText="1"/>
    </xf>
    <xf numFmtId="49" fontId="5" fillId="0" borderId="3" xfId="128" applyNumberFormat="1" applyFont="1" applyFill="1" applyBorder="1" applyAlignment="1">
      <alignment horizontal="center" vertical="center" wrapText="1"/>
    </xf>
    <xf numFmtId="49" fontId="5" fillId="0" borderId="8" xfId="128" applyNumberFormat="1" applyFont="1" applyFill="1" applyBorder="1" applyAlignment="1">
      <alignment horizontal="center" vertical="center" wrapText="1"/>
    </xf>
    <xf numFmtId="180" fontId="4" fillId="0" borderId="9" xfId="129" applyNumberFormat="1" applyFont="1" applyFill="1" applyBorder="1" applyAlignment="1" applyProtection="1">
      <alignment horizontal="left" vertical="center"/>
    </xf>
    <xf numFmtId="0" fontId="4" fillId="0" borderId="2" xfId="129" applyNumberFormat="1" applyFont="1" applyFill="1" applyBorder="1" applyAlignment="1" applyProtection="1">
      <alignment horizontal="center" vertical="center" wrapText="1"/>
    </xf>
    <xf numFmtId="0" fontId="4" fillId="0" borderId="2" xfId="129" applyNumberFormat="1" applyFont="1" applyFill="1" applyBorder="1" applyAlignment="1">
      <alignment horizontal="center" vertical="center" wrapText="1"/>
    </xf>
    <xf numFmtId="0" fontId="4" fillId="0" borderId="2" xfId="129" applyNumberFormat="1" applyFont="1" applyFill="1" applyBorder="1" applyAlignment="1" applyProtection="1">
      <alignment horizontal="center" vertical="center"/>
    </xf>
    <xf numFmtId="180" fontId="4" fillId="0" borderId="2" xfId="129" applyNumberFormat="1" applyFont="1" applyFill="1" applyBorder="1" applyAlignment="1">
      <alignment horizontal="center" vertical="center"/>
    </xf>
    <xf numFmtId="181" fontId="4" fillId="0" borderId="2" xfId="129" applyNumberFormat="1" applyFont="1" applyFill="1" applyBorder="1" applyAlignment="1">
      <alignment horizontal="center" vertical="center"/>
    </xf>
    <xf numFmtId="0" fontId="4" fillId="0" borderId="1" xfId="129" applyNumberFormat="1" applyFont="1" applyFill="1" applyBorder="1" applyAlignment="1" applyProtection="1">
      <alignment horizontal="center" vertical="center"/>
    </xf>
    <xf numFmtId="0" fontId="4" fillId="0" borderId="6" xfId="129" applyNumberFormat="1" applyFont="1" applyFill="1" applyBorder="1" applyAlignment="1" applyProtection="1">
      <alignment horizontal="center" vertical="center"/>
    </xf>
    <xf numFmtId="0" fontId="4" fillId="0" borderId="4" xfId="129" applyNumberFormat="1" applyFont="1" applyFill="1" applyBorder="1" applyAlignment="1" applyProtection="1">
      <alignment horizontal="center" vertical="center"/>
    </xf>
    <xf numFmtId="0" fontId="4" fillId="0" borderId="3" xfId="129" applyNumberFormat="1" applyFont="1" applyFill="1" applyBorder="1" applyAlignment="1" applyProtection="1">
      <alignment horizontal="center" vertical="center" wrapText="1"/>
    </xf>
    <xf numFmtId="0" fontId="4" fillId="0" borderId="7" xfId="129" applyNumberFormat="1" applyFont="1" applyFill="1" applyBorder="1" applyAlignment="1" applyProtection="1">
      <alignment horizontal="center" vertical="center" wrapText="1"/>
    </xf>
    <xf numFmtId="183" fontId="4" fillId="0" borderId="3" xfId="131" applyNumberFormat="1" applyFont="1" applyFill="1" applyBorder="1" applyAlignment="1" applyProtection="1">
      <alignment horizontal="center" vertical="center"/>
    </xf>
    <xf numFmtId="183" fontId="4" fillId="0" borderId="8" xfId="131" applyNumberFormat="1" applyFont="1" applyFill="1" applyBorder="1" applyAlignment="1" applyProtection="1">
      <alignment horizontal="center" vertical="center"/>
    </xf>
    <xf numFmtId="0" fontId="5" fillId="0" borderId="8" xfId="131" applyFill="1" applyBorder="1" applyAlignment="1">
      <alignment horizontal="center" vertical="center"/>
    </xf>
    <xf numFmtId="183" fontId="4" fillId="0" borderId="15" xfId="131" applyNumberFormat="1" applyFont="1" applyFill="1" applyBorder="1" applyAlignment="1" applyProtection="1">
      <alignment horizontal="center" vertical="center"/>
    </xf>
    <xf numFmtId="183" fontId="4" fillId="0" borderId="7" xfId="131" applyNumberFormat="1" applyFont="1" applyFill="1" applyBorder="1" applyAlignment="1" applyProtection="1">
      <alignment horizontal="center" vertical="center"/>
    </xf>
    <xf numFmtId="0" fontId="6" fillId="0" borderId="2" xfId="127" applyFont="1" applyFill="1" applyBorder="1" applyAlignment="1">
      <alignment horizontal="center" vertical="center" wrapText="1"/>
    </xf>
    <xf numFmtId="183" fontId="4" fillId="0" borderId="2" xfId="131" applyNumberFormat="1" applyFont="1" applyFill="1" applyBorder="1" applyAlignment="1" applyProtection="1">
      <alignment horizontal="center" vertical="center"/>
    </xf>
    <xf numFmtId="179" fontId="4" fillId="0" borderId="2" xfId="131" applyNumberFormat="1" applyFont="1" applyFill="1" applyBorder="1" applyAlignment="1" applyProtection="1">
      <alignment horizontal="center" vertical="center"/>
    </xf>
    <xf numFmtId="0" fontId="4" fillId="0" borderId="2" xfId="127" applyFont="1" applyFill="1" applyBorder="1" applyAlignment="1">
      <alignment horizontal="center" vertical="center"/>
    </xf>
    <xf numFmtId="0" fontId="4" fillId="0" borderId="2" xfId="127" applyFont="1" applyFill="1" applyBorder="1" applyAlignment="1">
      <alignment horizontal="center" vertical="center" wrapText="1"/>
    </xf>
    <xf numFmtId="0" fontId="4" fillId="0" borderId="2" xfId="132" applyNumberFormat="1" applyFont="1" applyFill="1" applyBorder="1" applyAlignment="1" applyProtection="1">
      <alignment horizontal="center" vertical="center" wrapText="1"/>
    </xf>
    <xf numFmtId="0" fontId="4" fillId="0" borderId="4" xfId="132" applyNumberFormat="1" applyFont="1" applyFill="1" applyBorder="1" applyAlignment="1" applyProtection="1">
      <alignment horizontal="center" vertical="center" wrapText="1"/>
    </xf>
    <xf numFmtId="186" fontId="4" fillId="0" borderId="1" xfId="132" applyNumberFormat="1" applyFont="1" applyFill="1" applyBorder="1" applyAlignment="1">
      <alignment horizontal="center" vertical="center"/>
    </xf>
    <xf numFmtId="186" fontId="4" fillId="0" borderId="6" xfId="132" applyNumberFormat="1" applyFont="1" applyFill="1" applyBorder="1" applyAlignment="1">
      <alignment horizontal="center" vertical="center"/>
    </xf>
    <xf numFmtId="0" fontId="5" fillId="0" borderId="1" xfId="132" applyBorder="1" applyAlignment="1">
      <alignment horizontal="center" vertical="center"/>
    </xf>
    <xf numFmtId="0" fontId="5" fillId="0" borderId="6" xfId="132" applyFont="1" applyBorder="1" applyAlignment="1">
      <alignment horizontal="center" vertical="center"/>
    </xf>
    <xf numFmtId="0" fontId="5" fillId="0" borderId="4" xfId="132" applyFont="1" applyBorder="1" applyAlignment="1">
      <alignment horizontal="center" vertical="center"/>
    </xf>
    <xf numFmtId="0" fontId="5" fillId="0" borderId="3" xfId="132" applyFont="1" applyBorder="1" applyAlignment="1">
      <alignment horizontal="center" vertical="center"/>
    </xf>
    <xf numFmtId="0" fontId="5" fillId="0" borderId="7" xfId="132" applyBorder="1" applyAlignment="1">
      <alignment horizontal="center" vertical="center"/>
    </xf>
    <xf numFmtId="0" fontId="20" fillId="0" borderId="19" xfId="133" applyFont="1" applyFill="1" applyBorder="1" applyAlignment="1">
      <alignment horizontal="center" vertical="center" wrapText="1"/>
    </xf>
    <xf numFmtId="0" fontId="20" fillId="0" borderId="32" xfId="133" applyFont="1" applyFill="1" applyBorder="1" applyAlignment="1">
      <alignment horizontal="center" vertical="center" wrapText="1"/>
    </xf>
    <xf numFmtId="0" fontId="20" fillId="0" borderId="21" xfId="133" applyFont="1" applyFill="1" applyBorder="1" applyAlignment="1">
      <alignment horizontal="center" vertical="center" wrapText="1"/>
    </xf>
    <xf numFmtId="0" fontId="20" fillId="0" borderId="33" xfId="133" applyFont="1" applyFill="1" applyBorder="1" applyAlignment="1">
      <alignment horizontal="center" vertical="center" wrapText="1"/>
    </xf>
    <xf numFmtId="0" fontId="18" fillId="0" borderId="0" xfId="133" applyFont="1" applyFill="1" applyBorder="1" applyAlignment="1">
      <alignment horizontal="center" vertical="center"/>
    </xf>
    <xf numFmtId="0" fontId="20" fillId="0" borderId="0" xfId="133" applyFont="1" applyFill="1" applyBorder="1" applyAlignment="1">
      <alignment horizontal="center" vertical="center"/>
    </xf>
    <xf numFmtId="0" fontId="20" fillId="0" borderId="16" xfId="133" applyFont="1" applyFill="1" applyBorder="1" applyAlignment="1">
      <alignment horizontal="center" vertical="center"/>
    </xf>
    <xf numFmtId="0" fontId="20" fillId="0" borderId="17" xfId="133" applyFont="1" applyFill="1" applyBorder="1" applyAlignment="1">
      <alignment horizontal="center" vertical="center"/>
    </xf>
    <xf numFmtId="0" fontId="20" fillId="0" borderId="18" xfId="133" applyFont="1" applyFill="1" applyBorder="1" applyAlignment="1">
      <alignment horizontal="center" vertical="center"/>
    </xf>
    <xf numFmtId="0" fontId="20" fillId="0" borderId="12" xfId="133" applyFont="1" applyFill="1" applyBorder="1" applyAlignment="1">
      <alignment horizontal="center" vertical="center"/>
    </xf>
    <xf numFmtId="0" fontId="20" fillId="0" borderId="20" xfId="133" applyFont="1" applyFill="1" applyBorder="1" applyAlignment="1">
      <alignment horizontal="center" vertical="center" wrapText="1"/>
    </xf>
    <xf numFmtId="0" fontId="20" fillId="0" borderId="12" xfId="133" applyFont="1" applyFill="1" applyBorder="1" applyAlignment="1">
      <alignment horizontal="center" vertical="center" wrapText="1"/>
    </xf>
    <xf numFmtId="0" fontId="4" fillId="0" borderId="22" xfId="0" applyFont="1" applyFill="1" applyBorder="1">
      <alignment vertical="center"/>
    </xf>
    <xf numFmtId="0" fontId="20" fillId="0" borderId="23" xfId="133" applyFont="1" applyFill="1" applyBorder="1" applyAlignment="1">
      <alignment horizontal="center" vertical="center" wrapText="1"/>
    </xf>
    <xf numFmtId="0" fontId="20" fillId="0" borderId="24" xfId="133" applyFont="1" applyFill="1" applyBorder="1" applyAlignment="1">
      <alignment horizontal="center" vertical="center" wrapText="1"/>
    </xf>
    <xf numFmtId="0" fontId="20" fillId="0" borderId="25" xfId="133" applyFont="1" applyFill="1" applyBorder="1" applyAlignment="1">
      <alignment horizontal="center" vertical="center" wrapText="1"/>
    </xf>
    <xf numFmtId="0" fontId="20" fillId="0" borderId="26" xfId="133" applyFont="1" applyFill="1" applyBorder="1" applyAlignment="1">
      <alignment horizontal="center" vertical="center" wrapText="1"/>
    </xf>
    <xf numFmtId="0" fontId="20" fillId="0" borderId="27" xfId="133" applyFont="1" applyFill="1" applyBorder="1" applyAlignment="1">
      <alignment horizontal="center" vertical="center" wrapText="1"/>
    </xf>
    <xf numFmtId="0" fontId="20" fillId="0" borderId="28" xfId="133" applyFont="1" applyFill="1" applyBorder="1" applyAlignment="1">
      <alignment horizontal="center" vertical="center" wrapText="1"/>
    </xf>
    <xf numFmtId="0" fontId="20" fillId="0" borderId="0" xfId="133" applyFont="1" applyFill="1" applyBorder="1" applyAlignment="1">
      <alignment horizontal="center" vertical="center" wrapText="1"/>
    </xf>
    <xf numFmtId="0" fontId="20" fillId="0" borderId="29" xfId="133" applyFont="1" applyFill="1" applyBorder="1" applyAlignment="1">
      <alignment horizontal="center" vertical="center" wrapText="1"/>
    </xf>
    <xf numFmtId="0" fontId="20" fillId="0" borderId="30" xfId="133" applyFont="1" applyFill="1" applyBorder="1" applyAlignment="1">
      <alignment horizontal="center" vertical="center" wrapText="1"/>
    </xf>
    <xf numFmtId="0" fontId="20" fillId="0" borderId="22" xfId="133" applyFont="1" applyFill="1" applyBorder="1" applyAlignment="1">
      <alignment horizontal="center" vertical="center" wrapText="1"/>
    </xf>
    <xf numFmtId="0" fontId="20" fillId="0" borderId="31" xfId="133" applyFont="1" applyFill="1" applyBorder="1" applyAlignment="1">
      <alignment horizontal="center" vertical="center" wrapText="1"/>
    </xf>
    <xf numFmtId="0" fontId="22" fillId="0" borderId="0" xfId="134" applyFont="1" applyFill="1" applyAlignment="1">
      <alignment horizontal="center" vertical="center"/>
    </xf>
    <xf numFmtId="0" fontId="13" fillId="0" borderId="11" xfId="134" applyFont="1" applyFill="1" applyBorder="1" applyAlignment="1">
      <alignment wrapText="1"/>
    </xf>
    <xf numFmtId="0" fontId="2" fillId="0" borderId="0" xfId="132" applyFont="1" applyAlignment="1">
      <alignment horizontal="center" vertical="center"/>
    </xf>
    <xf numFmtId="186" fontId="4" fillId="0" borderId="4" xfId="132" applyNumberFormat="1" applyFont="1" applyFill="1" applyBorder="1" applyAlignment="1">
      <alignment horizontal="center" vertical="center"/>
    </xf>
    <xf numFmtId="0" fontId="5" fillId="0" borderId="3" xfId="132" applyBorder="1" applyAlignment="1">
      <alignment horizontal="center" vertical="center"/>
    </xf>
    <xf numFmtId="0" fontId="3" fillId="0" borderId="0" xfId="125" applyFont="1" applyFill="1" applyBorder="1" applyAlignment="1">
      <alignment horizontal="center" vertical="center"/>
    </xf>
    <xf numFmtId="0" fontId="3" fillId="0" borderId="0" xfId="136" applyFont="1" applyFill="1" applyAlignment="1">
      <alignment horizontal="center" vertical="center"/>
    </xf>
    <xf numFmtId="0" fontId="2" fillId="0" borderId="0" xfId="119" applyFont="1" applyAlignment="1">
      <alignment horizontal="center" vertical="center" wrapText="1"/>
    </xf>
    <xf numFmtId="0" fontId="21" fillId="0" borderId="1" xfId="119" applyFont="1" applyBorder="1" applyAlignment="1">
      <alignment horizontal="center" vertical="center" wrapText="1"/>
    </xf>
    <xf numFmtId="0" fontId="21" fillId="0" borderId="6" xfId="119" applyFont="1" applyBorder="1" applyAlignment="1">
      <alignment horizontal="center" vertical="center" wrapText="1"/>
    </xf>
    <xf numFmtId="0" fontId="21" fillId="0" borderId="4" xfId="119" applyFont="1" applyBorder="1" applyAlignment="1">
      <alignment horizontal="center" vertical="center" wrapText="1"/>
    </xf>
    <xf numFmtId="0" fontId="21" fillId="0" borderId="2" xfId="119" applyFont="1" applyBorder="1" applyAlignment="1">
      <alignment horizontal="center" vertical="center" wrapText="1"/>
    </xf>
    <xf numFmtId="0" fontId="21" fillId="0" borderId="34" xfId="119" applyFont="1" applyBorder="1" applyAlignment="1">
      <alignment horizontal="center" vertical="center" wrapText="1"/>
    </xf>
    <xf numFmtId="0" fontId="21" fillId="0" borderId="36" xfId="119" applyFont="1" applyBorder="1" applyAlignment="1">
      <alignment horizontal="center" vertical="center" wrapText="1"/>
    </xf>
    <xf numFmtId="0" fontId="21" fillId="0" borderId="35" xfId="119" applyFont="1" applyBorder="1" applyAlignment="1">
      <alignment horizontal="center" vertical="center" wrapText="1"/>
    </xf>
    <xf numFmtId="0" fontId="21" fillId="0" borderId="5" xfId="119" applyFont="1" applyBorder="1" applyAlignment="1">
      <alignment horizontal="center" vertical="center" wrapText="1"/>
    </xf>
    <xf numFmtId="0" fontId="25" fillId="0" borderId="1" xfId="119" applyFont="1" applyBorder="1" applyAlignment="1">
      <alignment horizontal="center" vertical="center" wrapText="1"/>
    </xf>
    <xf numFmtId="0" fontId="25" fillId="0" borderId="4" xfId="119" applyFont="1" applyBorder="1" applyAlignment="1">
      <alignment horizontal="center" vertical="center" wrapText="1"/>
    </xf>
    <xf numFmtId="0" fontId="13" fillId="0" borderId="0" xfId="119" applyAlignment="1">
      <alignment horizontal="center"/>
    </xf>
    <xf numFmtId="0" fontId="13" fillId="0" borderId="2" xfId="119" applyBorder="1" applyAlignment="1">
      <alignment horizontal="center"/>
    </xf>
    <xf numFmtId="0" fontId="13" fillId="0" borderId="3" xfId="119" applyBorder="1" applyAlignment="1">
      <alignment horizontal="center"/>
    </xf>
    <xf numFmtId="0" fontId="13" fillId="0" borderId="1" xfId="119" applyBorder="1" applyAlignment="1">
      <alignment horizontal="center"/>
    </xf>
    <xf numFmtId="0" fontId="13" fillId="0" borderId="34" xfId="119" applyBorder="1" applyAlignment="1">
      <alignment horizontal="center"/>
    </xf>
    <xf numFmtId="0" fontId="21" fillId="0" borderId="1" xfId="119" applyFont="1" applyBorder="1" applyAlignment="1">
      <alignment horizontal="left" vertical="top" wrapText="1"/>
    </xf>
    <xf numFmtId="0" fontId="21" fillId="0" borderId="6" xfId="119" applyFont="1" applyBorder="1" applyAlignment="1">
      <alignment horizontal="left" vertical="top" wrapText="1"/>
    </xf>
    <xf numFmtId="0" fontId="21" fillId="0" borderId="11" xfId="119" applyFont="1" applyBorder="1" applyAlignment="1">
      <alignment horizontal="left" vertical="top" wrapText="1"/>
    </xf>
    <xf numFmtId="0" fontId="21" fillId="0" borderId="36" xfId="119" applyFont="1" applyBorder="1" applyAlignment="1">
      <alignment horizontal="left" vertical="top" wrapText="1"/>
    </xf>
    <xf numFmtId="0" fontId="21" fillId="0" borderId="11" xfId="119" applyFont="1" applyBorder="1" applyAlignment="1">
      <alignment horizontal="center" vertical="center" wrapText="1"/>
    </xf>
    <xf numFmtId="0" fontId="21" fillId="0" borderId="15" xfId="119" applyFont="1" applyBorder="1" applyAlignment="1">
      <alignment horizontal="center" vertical="center" wrapText="1"/>
    </xf>
    <xf numFmtId="0" fontId="21" fillId="0" borderId="0" xfId="119" applyFont="1" applyBorder="1" applyAlignment="1">
      <alignment horizontal="center" vertical="center" wrapText="1"/>
    </xf>
    <xf numFmtId="0" fontId="21" fillId="0" borderId="9" xfId="119" applyFont="1" applyBorder="1" applyAlignment="1">
      <alignment horizontal="center" vertical="center" wrapText="1"/>
    </xf>
    <xf numFmtId="0" fontId="21" fillId="0" borderId="37" xfId="119" applyFont="1" applyBorder="1" applyAlignment="1">
      <alignment horizontal="center" vertical="center" wrapText="1"/>
    </xf>
    <xf numFmtId="0" fontId="21" fillId="0" borderId="3" xfId="119" applyFont="1" applyBorder="1" applyAlignment="1">
      <alignment horizontal="center" vertical="center" wrapText="1"/>
    </xf>
    <xf numFmtId="0" fontId="21" fillId="0" borderId="3" xfId="119" applyFont="1" applyBorder="1" applyAlignment="1">
      <alignment horizontal="center" vertical="center"/>
    </xf>
    <xf numFmtId="0" fontId="18" fillId="0" borderId="0" xfId="0" applyFont="1" applyFill="1" applyBorder="1" applyAlignment="1">
      <alignment horizontal="center" vertical="center" wrapText="1"/>
    </xf>
    <xf numFmtId="0" fontId="20" fillId="0" borderId="9" xfId="0" applyFont="1" applyFill="1" applyBorder="1" applyAlignment="1">
      <alignment horizontal="left"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20" fillId="0" borderId="0" xfId="0" applyFont="1" applyBorder="1" applyAlignment="1">
      <alignment horizontal="left" vertical="center" wrapText="1"/>
    </xf>
    <xf numFmtId="0" fontId="20" fillId="0" borderId="0" xfId="0" applyFont="1" applyBorder="1" applyAlignment="1">
      <alignment horizontal="right" vertical="center" wrapText="1"/>
    </xf>
    <xf numFmtId="0" fontId="20" fillId="0" borderId="0" xfId="0" applyFont="1" applyBorder="1" applyAlignment="1">
      <alignment horizontal="center" vertical="center" wrapText="1"/>
    </xf>
    <xf numFmtId="0" fontId="26" fillId="0" borderId="2" xfId="0" applyFont="1" applyBorder="1" applyAlignment="1">
      <alignment horizontal="center" vertical="center" wrapText="1"/>
    </xf>
  </cellXfs>
  <cellStyles count="190">
    <cellStyle name="20% - 着色 1" xfId="1"/>
    <cellStyle name="20% - 着色 1 2" xfId="2"/>
    <cellStyle name="20% - 着色 1 2 2" xfId="3"/>
    <cellStyle name="20% - 着色 1 3" xfId="4"/>
    <cellStyle name="20% - 着色 1_615D2EB13C93010EE0530A0804CC5EB5" xfId="5"/>
    <cellStyle name="20% - 着色 2" xfId="6"/>
    <cellStyle name="20% - 着色 2 2" xfId="7"/>
    <cellStyle name="20% - 着色 2 2 2" xfId="8"/>
    <cellStyle name="20% - 着色 2 3" xfId="9"/>
    <cellStyle name="20% - 着色 2_615D2EB13C93010EE0530A0804CC5EB5" xfId="10"/>
    <cellStyle name="20% - 着色 3" xfId="11"/>
    <cellStyle name="20% - 着色 3 2" xfId="12"/>
    <cellStyle name="20% - 着色 3 2 2" xfId="13"/>
    <cellStyle name="20% - 着色 3 3" xfId="14"/>
    <cellStyle name="20% - 着色 3_615D2EB13C93010EE0530A0804CC5EB5" xfId="15"/>
    <cellStyle name="20% - 着色 4" xfId="16"/>
    <cellStyle name="20% - 着色 4 2" xfId="17"/>
    <cellStyle name="20% - 着色 4 2 2" xfId="18"/>
    <cellStyle name="20% - 着色 4 3" xfId="19"/>
    <cellStyle name="20% - 着色 4_615D2EB13C93010EE0530A0804CC5EB5" xfId="20"/>
    <cellStyle name="20% - 着色 5" xfId="21"/>
    <cellStyle name="20% - 着色 5 2" xfId="22"/>
    <cellStyle name="20% - 着色 5 2 2" xfId="23"/>
    <cellStyle name="20% - 着色 5 3" xfId="24"/>
    <cellStyle name="20% - 着色 5_615D2EB13C93010EE0530A0804CC5EB5" xfId="25"/>
    <cellStyle name="20% - 着色 6" xfId="26"/>
    <cellStyle name="20% - 着色 6 2" xfId="27"/>
    <cellStyle name="20% - 着色 6 2 2" xfId="28"/>
    <cellStyle name="20% - 着色 6 3" xfId="29"/>
    <cellStyle name="20% - 着色 6_615D2EB13C93010EE0530A0804CC5EB5" xfId="30"/>
    <cellStyle name="40% - 着色 1" xfId="31"/>
    <cellStyle name="40% - 着色 1 2" xfId="32"/>
    <cellStyle name="40% - 着色 1 2 2" xfId="33"/>
    <cellStyle name="40% - 着色 1 3" xfId="34"/>
    <cellStyle name="40% - 着色 1_615D2EB13C93010EE0530A0804CC5EB5" xfId="35"/>
    <cellStyle name="40% - 着色 2" xfId="36"/>
    <cellStyle name="40% - 着色 2 2" xfId="37"/>
    <cellStyle name="40% - 着色 2 2 2" xfId="38"/>
    <cellStyle name="40% - 着色 2 3" xfId="39"/>
    <cellStyle name="40% - 着色 2_615D2EB13C93010EE0530A0804CC5EB5" xfId="40"/>
    <cellStyle name="40% - 着色 3" xfId="41"/>
    <cellStyle name="40% - 着色 3 2" xfId="42"/>
    <cellStyle name="40% - 着色 3 2 2" xfId="43"/>
    <cellStyle name="40% - 着色 3 3" xfId="44"/>
    <cellStyle name="40% - 着色 3_615D2EB13C93010EE0530A0804CC5EB5" xfId="45"/>
    <cellStyle name="40% - 着色 4" xfId="46"/>
    <cellStyle name="40% - 着色 4 2" xfId="47"/>
    <cellStyle name="40% - 着色 4 2 2" xfId="48"/>
    <cellStyle name="40% - 着色 4 3" xfId="49"/>
    <cellStyle name="40% - 着色 4_615D2EB13C93010EE0530A0804CC5EB5" xfId="50"/>
    <cellStyle name="40% - 着色 5" xfId="51"/>
    <cellStyle name="40% - 着色 5 2" xfId="52"/>
    <cellStyle name="40% - 着色 5 2 2" xfId="53"/>
    <cellStyle name="40% - 着色 5 3" xfId="54"/>
    <cellStyle name="40% - 着色 5_615D2EB13C93010EE0530A0804CC5EB5" xfId="55"/>
    <cellStyle name="40% - 着色 6" xfId="56"/>
    <cellStyle name="40% - 着色 6 2" xfId="57"/>
    <cellStyle name="40% - 着色 6 2 2" xfId="58"/>
    <cellStyle name="40% - 着色 6 3" xfId="59"/>
    <cellStyle name="40% - 着色 6_615D2EB13C93010EE0530A0804CC5EB5" xfId="60"/>
    <cellStyle name="60% - 着色 1" xfId="61"/>
    <cellStyle name="60% - 着色 1 2" xfId="62"/>
    <cellStyle name="60% - 着色 1_615D2EB13C93010EE0530A0804CC5EB5" xfId="63"/>
    <cellStyle name="60% - 着色 2" xfId="64"/>
    <cellStyle name="60% - 着色 2 2" xfId="65"/>
    <cellStyle name="60% - 着色 2_615D2EB13C93010EE0530A0804CC5EB5" xfId="66"/>
    <cellStyle name="60% - 着色 3" xfId="67"/>
    <cellStyle name="60% - 着色 3 2" xfId="68"/>
    <cellStyle name="60% - 着色 3_615D2EB13C93010EE0530A0804CC5EB5" xfId="69"/>
    <cellStyle name="60% - 着色 4" xfId="70"/>
    <cellStyle name="60% - 着色 4 2" xfId="71"/>
    <cellStyle name="60% - 着色 4_615D2EB13C93010EE0530A0804CC5EB5" xfId="72"/>
    <cellStyle name="60% - 着色 5" xfId="73"/>
    <cellStyle name="60% - 着色 5 2" xfId="74"/>
    <cellStyle name="60% - 着色 5_615D2EB13C93010EE0530A0804CC5EB5" xfId="75"/>
    <cellStyle name="60% - 着色 6" xfId="76"/>
    <cellStyle name="60% - 着色 6 2" xfId="77"/>
    <cellStyle name="60% - 着色 6_615D2EB13C93010EE0530A0804CC5EB5" xfId="78"/>
    <cellStyle name="差_03614A4C19A64DA5B1B2F0FE170D52F5" xfId="79"/>
    <cellStyle name="差_43D52F54AE89403EE0530A083063403E" xfId="80"/>
    <cellStyle name="差_43D52F54AE89403EE0530A083063403E_9A9232E9E2410062E0530A08306C0062" xfId="81"/>
    <cellStyle name="差_43D52F54AE89403EE0530A083063403E_9A923B08761500C2E0530A08306C00C2" xfId="82"/>
    <cellStyle name="差_43D52F54AE89403EE0530A083063403E_9A927155127B00B6E0530A08306B00B6" xfId="83"/>
    <cellStyle name="差_43D52F54AE89403EE0530A083063403E_A64B1F724BF34F048BE8A2BECD446231" xfId="84"/>
    <cellStyle name="差_44B1A4BBE91BA100E0530A083063A100" xfId="85"/>
    <cellStyle name="差_44B1A4BBE91BA100E0530A083063A100_9A9232E9E2410062E0530A08306C0062" xfId="86"/>
    <cellStyle name="差_44B1A4BBE91BA100E0530A083063A100_9A923B08761500C2E0530A08306C00C2" xfId="87"/>
    <cellStyle name="差_44B1A4BBE91BA100E0530A083063A100_9A927155127B00B6E0530A08306B00B6" xfId="88"/>
    <cellStyle name="差_44B1A4BBE91BA100E0530A083063A100_A64B1F724BF34F048BE8A2BECD446231" xfId="89"/>
    <cellStyle name="差_44C2FE9C4094D0F4E0530A083063D0F4" xfId="90"/>
    <cellStyle name="差_4901A573031A00CCE0530A08AF0800CC" xfId="91"/>
    <cellStyle name="差_4901E49D450800C2E0530A08AF0800C2" xfId="92"/>
    <cellStyle name="差_615D2EB13C93010EE0530A0804CC5EB5" xfId="93"/>
    <cellStyle name="差_61F0C7FF6ABA0038E0530A0804CC3487" xfId="94"/>
    <cellStyle name="差_64242C78E6F3009AE0530A08AF09009A" xfId="95"/>
    <cellStyle name="差_64242C78E6F6009AE0530A08AF09009A" xfId="96"/>
    <cellStyle name="差_64242C78E6FB009AE0530A08AF09009A" xfId="97"/>
    <cellStyle name="差_6一般公共预算基本支出情况表" xfId="98"/>
    <cellStyle name="差_7、三公" xfId="99"/>
    <cellStyle name="差_9A9232E9E2410062E0530A08306C0062" xfId="100"/>
    <cellStyle name="差_9A923B08761500C2E0530A08306C00C2" xfId="101"/>
    <cellStyle name="差_9A927155127B00B6E0530A08306B00B6" xfId="102"/>
    <cellStyle name="差_A64B1F724BF34F048BE8A2BECD446231" xfId="103"/>
    <cellStyle name="差_B44609D9D1B300C0E0530A08306C00C0" xfId="104"/>
    <cellStyle name="差_B44609D9D1C100C0E0530A08306C00C0" xfId="105"/>
    <cellStyle name="差_B44609D9D1C400C0E0530A08306C00C0" xfId="106"/>
    <cellStyle name="差_B44609D9D1C700C0E0530A08306C00C0" xfId="107"/>
    <cellStyle name="差_B44609D9D21E00C0E0530A08306C00C0" xfId="108"/>
    <cellStyle name="差_B44609D9D22100C0E0530A08306C00C0" xfId="109"/>
    <cellStyle name="差_B44609D9D22400C0E0530A08306C00C0" xfId="110"/>
    <cellStyle name="差_B44609D9D22700C0E0530A08306C00C0" xfId="111"/>
    <cellStyle name="差_B44609D9D22800C0E0530A08306C00C0" xfId="112"/>
    <cellStyle name="差_国有资本经营预算收支表" xfId="113"/>
    <cellStyle name="差_机关运行经费" xfId="114"/>
    <cellStyle name="常规" xfId="0" builtinId="0"/>
    <cellStyle name="常规 10" xfId="115"/>
    <cellStyle name="常规 11" xfId="116"/>
    <cellStyle name="常规 11_B44609D9D22700C0E0530A08306C00C0" xfId="117"/>
    <cellStyle name="常规 2" xfId="118"/>
    <cellStyle name="常规 2_CEBB439E1D6A4FD99EA7656532F63BC1" xfId="119"/>
    <cellStyle name="常规 3" xfId="120"/>
    <cellStyle name="常规 3 2" xfId="121"/>
    <cellStyle name="常规 3_6162030C6A600132E0530A0804CCAD99_c" xfId="122"/>
    <cellStyle name="常规 4" xfId="123"/>
    <cellStyle name="常规 5" xfId="124"/>
    <cellStyle name="常规 5_B44609D9D22700C0E0530A08306C00C0" xfId="125"/>
    <cellStyle name="常规_2012年国有资本经营预算收支总表" xfId="126"/>
    <cellStyle name="常规_405C3AAC5CC200BEE0530A08AF0800BE" xfId="127"/>
    <cellStyle name="常规_417C619A877700A6E0530A08AF0800A6" xfId="128"/>
    <cellStyle name="常规_60ACC7026401A122E0530A083063A122" xfId="129"/>
    <cellStyle name="常规_637E9C96FD992104E0530A0830632104" xfId="130"/>
    <cellStyle name="常规_637E9C96FD9F2104E0530A0830632104" xfId="131"/>
    <cellStyle name="常规_637E9C96FDA02104E0530A0830632104" xfId="132"/>
    <cellStyle name="常规_64242C78E6F6009AE0530A08AF09009A" xfId="133"/>
    <cellStyle name="常规_B44609D9D21E00C0E0530A08306C00C0" xfId="134"/>
    <cellStyle name="常规_B44609D9D22700C0E0530A08306C00C0" xfId="135"/>
    <cellStyle name="常规_B44609D9D22800C0E0530A08306C00C0" xfId="136"/>
    <cellStyle name="常规_新报表页" xfId="137"/>
    <cellStyle name="好_03614A4C19A64DA5B1B2F0FE170D52F5" xfId="138"/>
    <cellStyle name="好_43D52F54AE89403EE0530A083063403E" xfId="139"/>
    <cellStyle name="好_43D52F54AE89403EE0530A083063403E_9A9232E9E2410062E0530A08306C0062" xfId="140"/>
    <cellStyle name="好_43D52F54AE89403EE0530A083063403E_9A923B08761500C2E0530A08306C00C2" xfId="141"/>
    <cellStyle name="好_43D52F54AE89403EE0530A083063403E_9A927155127B00B6E0530A08306B00B6" xfId="142"/>
    <cellStyle name="好_43D52F54AE89403EE0530A083063403E_A64B1F724BF34F048BE8A2BECD446231" xfId="143"/>
    <cellStyle name="好_44B1A4BBE91BA100E0530A083063A100" xfId="144"/>
    <cellStyle name="好_44B1A4BBE91BA100E0530A083063A100_9A9232E9E2410062E0530A08306C0062" xfId="145"/>
    <cellStyle name="好_44B1A4BBE91BA100E0530A083063A100_9A923B08761500C2E0530A08306C00C2" xfId="146"/>
    <cellStyle name="好_44B1A4BBE91BA100E0530A083063A100_9A927155127B00B6E0530A08306B00B6" xfId="147"/>
    <cellStyle name="好_44B1A4BBE91BA100E0530A083063A100_A64B1F724BF34F048BE8A2BECD446231" xfId="148"/>
    <cellStyle name="好_44C2FE9C4094D0F4E0530A083063D0F4" xfId="149"/>
    <cellStyle name="好_4901A573031A00CCE0530A08AF0800CC" xfId="150"/>
    <cellStyle name="好_4901E49D450800C2E0530A08AF0800C2" xfId="151"/>
    <cellStyle name="好_615D2EB13C93010EE0530A0804CC5EB5" xfId="152"/>
    <cellStyle name="好_61F0C7FF6ABA0038E0530A0804CC3487" xfId="153"/>
    <cellStyle name="好_64242C78E6F6009AE0530A08AF09009A" xfId="154"/>
    <cellStyle name="好_6一般公共预算基本支出情况表" xfId="155"/>
    <cellStyle name="好_7、三公" xfId="156"/>
    <cellStyle name="好_9A9232E9E2410062E0530A08306C0062" xfId="157"/>
    <cellStyle name="好_9A923B08761500C2E0530A08306C00C2" xfId="158"/>
    <cellStyle name="好_9A927155127B00B6E0530A08306B00B6" xfId="159"/>
    <cellStyle name="好_A64B1F724BF34F048BE8A2BECD446231" xfId="160"/>
    <cellStyle name="好_B44609D9D1B300C0E0530A08306C00C0" xfId="161"/>
    <cellStyle name="好_B44609D9D1C100C0E0530A08306C00C0" xfId="162"/>
    <cellStyle name="好_B44609D9D1C400C0E0530A08306C00C0" xfId="163"/>
    <cellStyle name="好_B44609D9D1C700C0E0530A08306C00C0" xfId="164"/>
    <cellStyle name="好_B44609D9D21E00C0E0530A08306C00C0" xfId="165"/>
    <cellStyle name="好_B44609D9D22100C0E0530A08306C00C0" xfId="166"/>
    <cellStyle name="好_B44609D9D22400C0E0530A08306C00C0" xfId="167"/>
    <cellStyle name="好_B44609D9D22700C0E0530A08306C00C0" xfId="168"/>
    <cellStyle name="好_B44609D9D22800C0E0530A08306C00C0" xfId="169"/>
    <cellStyle name="好_国有资本经营预算收支表" xfId="170"/>
    <cellStyle name="好_机关运行经费" xfId="171"/>
    <cellStyle name="着色 1" xfId="172"/>
    <cellStyle name="着色 1 2" xfId="173"/>
    <cellStyle name="着色 1_615D2EB13C93010EE0530A0804CC5EB5" xfId="174"/>
    <cellStyle name="着色 2" xfId="175"/>
    <cellStyle name="着色 2 2" xfId="176"/>
    <cellStyle name="着色 2_615D2EB13C93010EE0530A0804CC5EB5" xfId="177"/>
    <cellStyle name="着色 3" xfId="178"/>
    <cellStyle name="着色 3 2" xfId="179"/>
    <cellStyle name="着色 3_615D2EB13C93010EE0530A0804CC5EB5" xfId="180"/>
    <cellStyle name="着色 4" xfId="181"/>
    <cellStyle name="着色 4 2" xfId="182"/>
    <cellStyle name="着色 4_615D2EB13C93010EE0530A0804CC5EB5" xfId="183"/>
    <cellStyle name="着色 5" xfId="184"/>
    <cellStyle name="着色 5 2" xfId="185"/>
    <cellStyle name="着色 5_615D2EB13C93010EE0530A0804CC5EB5" xfId="186"/>
    <cellStyle name="着色 6" xfId="187"/>
    <cellStyle name="着色 6 2" xfId="188"/>
    <cellStyle name="着色 6_615D2EB13C93010EE0530A0804CC5EB5" xfId="1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showZeros="0" zoomScaleSheetLayoutView="100" workbookViewId="0">
      <selection activeCell="F12" sqref="F12"/>
    </sheetView>
  </sheetViews>
  <sheetFormatPr defaultColWidth="6.875" defaultRowHeight="11.25"/>
  <cols>
    <col min="1" max="1" width="25.75" style="10" customWidth="1"/>
    <col min="2" max="2" width="15.125" style="10" customWidth="1"/>
    <col min="3" max="3" width="13.75" style="10" customWidth="1"/>
    <col min="4" max="4" width="12.25" style="10" customWidth="1"/>
    <col min="5" max="5" width="6.625" style="10" customWidth="1"/>
    <col min="6" max="6" width="6.75" style="10" customWidth="1"/>
    <col min="7" max="7" width="10.5" style="10" customWidth="1"/>
    <col min="8" max="8" width="13.25" style="10" customWidth="1"/>
    <col min="9" max="9" width="8.375" style="10" customWidth="1"/>
    <col min="10" max="10" width="10.25" style="10" customWidth="1"/>
    <col min="11" max="11" width="8.375" style="10" customWidth="1"/>
    <col min="12" max="12" width="7.75" style="10" customWidth="1"/>
    <col min="13" max="16384" width="6.875" style="10"/>
  </cols>
  <sheetData>
    <row r="1" spans="1:12" ht="11.25" customHeight="1">
      <c r="A1" s="10" t="s">
        <v>0</v>
      </c>
      <c r="L1" s="102" t="s">
        <v>211</v>
      </c>
    </row>
    <row r="2" spans="1:12" ht="42" customHeight="1">
      <c r="A2" s="219" t="s">
        <v>1</v>
      </c>
      <c r="B2" s="219"/>
      <c r="C2" s="219"/>
      <c r="D2" s="219"/>
      <c r="E2" s="219"/>
      <c r="F2" s="219"/>
      <c r="G2" s="219"/>
      <c r="H2" s="219"/>
      <c r="I2" s="219"/>
      <c r="J2" s="219"/>
      <c r="K2" s="219"/>
      <c r="L2" s="219"/>
    </row>
    <row r="3" spans="1:12" ht="15" customHeight="1">
      <c r="A3" s="225" t="s">
        <v>213</v>
      </c>
      <c r="B3" s="225"/>
      <c r="C3" s="225"/>
      <c r="D3" s="11"/>
      <c r="E3" s="11"/>
      <c r="F3" s="11"/>
      <c r="G3" s="12"/>
      <c r="H3" s="12"/>
      <c r="I3" s="12"/>
      <c r="J3" s="12"/>
      <c r="K3" s="12"/>
      <c r="L3" s="11" t="s">
        <v>3</v>
      </c>
    </row>
    <row r="4" spans="1:12" ht="35.1" customHeight="1">
      <c r="A4" s="220" t="s">
        <v>4</v>
      </c>
      <c r="B4" s="220"/>
      <c r="C4" s="221" t="s">
        <v>5</v>
      </c>
      <c r="D4" s="221"/>
      <c r="E4" s="221"/>
      <c r="F4" s="221"/>
      <c r="G4" s="221"/>
      <c r="H4" s="221"/>
      <c r="I4" s="221"/>
      <c r="J4" s="221"/>
      <c r="K4" s="221"/>
      <c r="L4" s="221"/>
    </row>
    <row r="5" spans="1:12" ht="24" customHeight="1">
      <c r="A5" s="226" t="s">
        <v>6</v>
      </c>
      <c r="B5" s="226" t="s">
        <v>7</v>
      </c>
      <c r="C5" s="228" t="s">
        <v>8</v>
      </c>
      <c r="D5" s="228" t="s">
        <v>9</v>
      </c>
      <c r="E5" s="222" t="s">
        <v>10</v>
      </c>
      <c r="F5" s="223"/>
      <c r="G5" s="224" t="s">
        <v>11</v>
      </c>
      <c r="H5" s="223"/>
      <c r="I5" s="223"/>
      <c r="J5" s="223"/>
      <c r="K5" s="223"/>
      <c r="L5" s="223"/>
    </row>
    <row r="6" spans="1:12" ht="35.1" customHeight="1">
      <c r="A6" s="226"/>
      <c r="B6" s="226"/>
      <c r="C6" s="226"/>
      <c r="D6" s="226"/>
      <c r="E6" s="217" t="s">
        <v>12</v>
      </c>
      <c r="F6" s="217" t="s">
        <v>13</v>
      </c>
      <c r="G6" s="222" t="s">
        <v>14</v>
      </c>
      <c r="H6" s="223"/>
      <c r="I6" s="217" t="s">
        <v>15</v>
      </c>
      <c r="J6" s="217" t="s">
        <v>16</v>
      </c>
      <c r="K6" s="217" t="s">
        <v>17</v>
      </c>
      <c r="L6" s="228" t="s">
        <v>18</v>
      </c>
    </row>
    <row r="7" spans="1:12" ht="23.1" customHeight="1">
      <c r="A7" s="227"/>
      <c r="B7" s="227"/>
      <c r="C7" s="227"/>
      <c r="D7" s="227"/>
      <c r="E7" s="218"/>
      <c r="F7" s="218"/>
      <c r="G7" s="13" t="s">
        <v>19</v>
      </c>
      <c r="H7" s="13" t="s">
        <v>20</v>
      </c>
      <c r="I7" s="218"/>
      <c r="J7" s="218"/>
      <c r="K7" s="218"/>
      <c r="L7" s="227"/>
    </row>
    <row r="8" spans="1:12" ht="30" customHeight="1">
      <c r="A8" s="1" t="s">
        <v>21</v>
      </c>
      <c r="B8" s="99">
        <f>B9+B10+B11</f>
        <v>2472.8200000000002</v>
      </c>
      <c r="C8" s="14" t="s">
        <v>22</v>
      </c>
      <c r="D8" s="99">
        <v>940.02</v>
      </c>
      <c r="E8" s="94"/>
      <c r="F8" s="94"/>
      <c r="G8" s="94">
        <v>940.02</v>
      </c>
      <c r="H8" s="94">
        <v>940.02</v>
      </c>
      <c r="I8" s="94">
        <v>0</v>
      </c>
      <c r="J8" s="94">
        <v>0</v>
      </c>
      <c r="K8" s="94"/>
      <c r="L8" s="94">
        <v>0</v>
      </c>
    </row>
    <row r="9" spans="1:12" ht="30" customHeight="1">
      <c r="A9" s="1" t="s">
        <v>23</v>
      </c>
      <c r="B9" s="17">
        <v>2472.8200000000002</v>
      </c>
      <c r="C9" s="14" t="s">
        <v>24</v>
      </c>
      <c r="D9" s="99">
        <v>914.71</v>
      </c>
      <c r="E9" s="94"/>
      <c r="F9" s="94"/>
      <c r="G9" s="94">
        <v>914.71</v>
      </c>
      <c r="H9" s="94">
        <v>914.71</v>
      </c>
      <c r="I9" s="94">
        <v>0</v>
      </c>
      <c r="J9" s="94">
        <v>0</v>
      </c>
      <c r="K9" s="94"/>
      <c r="L9" s="94">
        <v>0</v>
      </c>
    </row>
    <row r="10" spans="1:12" ht="30" customHeight="1">
      <c r="A10" s="1" t="s">
        <v>25</v>
      </c>
      <c r="B10" s="101">
        <v>0</v>
      </c>
      <c r="C10" s="15" t="s">
        <v>26</v>
      </c>
      <c r="D10" s="99">
        <v>25.31</v>
      </c>
      <c r="E10" s="94"/>
      <c r="F10" s="94"/>
      <c r="G10" s="94">
        <v>25.31</v>
      </c>
      <c r="H10" s="94">
        <v>25.31</v>
      </c>
      <c r="I10" s="94">
        <v>0</v>
      </c>
      <c r="J10" s="94">
        <v>0</v>
      </c>
      <c r="K10" s="94"/>
      <c r="L10" s="94">
        <v>0</v>
      </c>
    </row>
    <row r="11" spans="1:12" ht="30" customHeight="1">
      <c r="A11" s="1" t="s">
        <v>27</v>
      </c>
      <c r="B11" s="99">
        <v>0</v>
      </c>
      <c r="C11" s="15" t="s">
        <v>28</v>
      </c>
      <c r="D11" s="99">
        <v>1532.8</v>
      </c>
      <c r="E11" s="94"/>
      <c r="F11" s="94"/>
      <c r="G11" s="94">
        <v>1532.8</v>
      </c>
      <c r="H11" s="94">
        <v>1532.8</v>
      </c>
      <c r="I11" s="94">
        <v>0</v>
      </c>
      <c r="J11" s="94">
        <v>0</v>
      </c>
      <c r="K11" s="94"/>
      <c r="L11" s="94">
        <v>0</v>
      </c>
    </row>
    <row r="12" spans="1:12" ht="30" customHeight="1">
      <c r="A12" s="1" t="s">
        <v>29</v>
      </c>
      <c r="B12" s="17">
        <v>0</v>
      </c>
      <c r="C12" s="14" t="s">
        <v>30</v>
      </c>
      <c r="D12" s="99">
        <v>1316.1</v>
      </c>
      <c r="E12" s="94"/>
      <c r="F12" s="94"/>
      <c r="G12" s="94">
        <v>1316.1</v>
      </c>
      <c r="H12" s="94">
        <v>1316.1</v>
      </c>
      <c r="I12" s="94">
        <v>0</v>
      </c>
      <c r="J12" s="94">
        <v>0</v>
      </c>
      <c r="K12" s="94"/>
      <c r="L12" s="94">
        <v>0</v>
      </c>
    </row>
    <row r="13" spans="1:12" ht="30" customHeight="1">
      <c r="A13" s="1" t="s">
        <v>31</v>
      </c>
      <c r="B13" s="19">
        <v>0</v>
      </c>
      <c r="C13" s="15" t="s">
        <v>32</v>
      </c>
      <c r="D13" s="99">
        <v>216.7</v>
      </c>
      <c r="E13" s="94"/>
      <c r="F13" s="94"/>
      <c r="G13" s="94">
        <v>216.7</v>
      </c>
      <c r="H13" s="94">
        <v>216.7</v>
      </c>
      <c r="I13" s="94">
        <v>0</v>
      </c>
      <c r="J13" s="94">
        <v>0</v>
      </c>
      <c r="K13" s="94"/>
      <c r="L13" s="94">
        <v>0</v>
      </c>
    </row>
    <row r="14" spans="1:12" ht="30" customHeight="1">
      <c r="A14" s="1" t="s">
        <v>33</v>
      </c>
      <c r="B14" s="17">
        <v>0</v>
      </c>
      <c r="C14" s="16"/>
      <c r="D14" s="95"/>
      <c r="E14" s="95"/>
      <c r="F14" s="96"/>
      <c r="G14" s="96"/>
      <c r="H14" s="96"/>
      <c r="I14" s="96"/>
      <c r="J14" s="96"/>
      <c r="K14" s="96"/>
      <c r="L14" s="96"/>
    </row>
    <row r="15" spans="1:12" ht="30" customHeight="1">
      <c r="A15" s="3" t="s">
        <v>34</v>
      </c>
      <c r="B15" s="17">
        <v>0</v>
      </c>
      <c r="C15" s="16"/>
      <c r="D15" s="95"/>
      <c r="E15" s="95"/>
      <c r="F15" s="96"/>
      <c r="G15" s="96"/>
      <c r="H15" s="96"/>
      <c r="I15" s="96"/>
      <c r="J15" s="96"/>
      <c r="K15" s="96"/>
      <c r="L15" s="96"/>
    </row>
    <row r="16" spans="1:12" ht="23.1" customHeight="1">
      <c r="A16" s="3"/>
      <c r="B16" s="17"/>
      <c r="C16" s="16"/>
      <c r="D16" s="95"/>
      <c r="E16" s="95"/>
      <c r="F16" s="96"/>
      <c r="G16" s="96"/>
      <c r="H16" s="96"/>
      <c r="I16" s="96"/>
      <c r="J16" s="96"/>
      <c r="K16" s="96"/>
      <c r="L16" s="96"/>
    </row>
    <row r="17" spans="1:12" ht="26.1" customHeight="1">
      <c r="A17" s="3"/>
      <c r="B17" s="17"/>
      <c r="C17" s="18"/>
      <c r="D17" s="97"/>
      <c r="E17" s="98"/>
      <c r="F17" s="98"/>
      <c r="G17" s="96"/>
      <c r="H17" s="96"/>
      <c r="I17" s="96"/>
      <c r="J17" s="96"/>
      <c r="K17" s="96"/>
      <c r="L17" s="96"/>
    </row>
    <row r="18" spans="1:12" ht="24" customHeight="1">
      <c r="A18" s="3"/>
      <c r="B18" s="19"/>
      <c r="C18" s="20"/>
      <c r="D18" s="97"/>
      <c r="E18" s="98"/>
      <c r="F18" s="98"/>
      <c r="G18" s="96"/>
      <c r="H18" s="96"/>
      <c r="I18" s="96"/>
      <c r="J18" s="96"/>
      <c r="K18" s="96"/>
      <c r="L18" s="96"/>
    </row>
    <row r="19" spans="1:12" ht="30" customHeight="1">
      <c r="A19" s="21" t="s">
        <v>35</v>
      </c>
      <c r="B19" s="99">
        <f>B24</f>
        <v>2472.8200000000002</v>
      </c>
      <c r="C19" s="22"/>
      <c r="D19" s="99"/>
      <c r="E19" s="100"/>
      <c r="F19" s="100"/>
      <c r="G19" s="96"/>
      <c r="H19" s="96"/>
      <c r="I19" s="96"/>
      <c r="J19" s="96"/>
      <c r="K19" s="96"/>
      <c r="L19" s="96"/>
    </row>
    <row r="20" spans="1:12" ht="30" customHeight="1">
      <c r="A20" s="3" t="s">
        <v>36</v>
      </c>
      <c r="B20" s="17"/>
      <c r="C20" s="23"/>
      <c r="D20" s="17"/>
      <c r="E20" s="100"/>
      <c r="F20" s="100"/>
      <c r="G20" s="96"/>
      <c r="H20" s="96"/>
      <c r="I20" s="96"/>
      <c r="J20" s="96"/>
      <c r="K20" s="96"/>
      <c r="L20" s="96"/>
    </row>
    <row r="21" spans="1:12" ht="30" customHeight="1">
      <c r="A21" s="1" t="s">
        <v>37</v>
      </c>
      <c r="B21" s="19"/>
      <c r="C21" s="23"/>
      <c r="D21" s="101"/>
      <c r="E21" s="100"/>
      <c r="F21" s="100"/>
      <c r="G21" s="96"/>
      <c r="H21" s="96"/>
      <c r="I21" s="96"/>
      <c r="J21" s="96"/>
      <c r="K21" s="96"/>
      <c r="L21" s="96"/>
    </row>
    <row r="22" spans="1:12" ht="30" customHeight="1">
      <c r="A22" s="1" t="s">
        <v>38</v>
      </c>
      <c r="B22" s="19"/>
      <c r="C22" s="23"/>
      <c r="D22" s="17"/>
      <c r="E22" s="100"/>
      <c r="F22" s="100"/>
      <c r="G22" s="96"/>
      <c r="H22" s="96"/>
      <c r="I22" s="96"/>
      <c r="J22" s="96"/>
      <c r="K22" s="96"/>
      <c r="L22" s="96"/>
    </row>
    <row r="23" spans="1:12" ht="30" customHeight="1">
      <c r="A23" s="1" t="s">
        <v>39</v>
      </c>
      <c r="B23" s="25"/>
      <c r="C23" s="23"/>
      <c r="D23" s="19"/>
      <c r="E23" s="100"/>
      <c r="F23" s="100"/>
      <c r="G23" s="96"/>
      <c r="H23" s="96"/>
      <c r="I23" s="96"/>
      <c r="J23" s="96"/>
      <c r="K23" s="96"/>
      <c r="L23" s="96"/>
    </row>
    <row r="24" spans="1:12" ht="24" customHeight="1">
      <c r="A24" s="2" t="s">
        <v>40</v>
      </c>
      <c r="B24" s="19">
        <v>2472.8200000000002</v>
      </c>
      <c r="C24" s="24" t="s">
        <v>41</v>
      </c>
      <c r="D24" s="19">
        <v>2472.8200000000002</v>
      </c>
      <c r="E24" s="94"/>
      <c r="F24" s="94"/>
      <c r="G24" s="94">
        <v>2472.8200000000002</v>
      </c>
      <c r="H24" s="94">
        <v>2472.8200000000002</v>
      </c>
      <c r="I24" s="94">
        <v>0</v>
      </c>
      <c r="J24" s="94">
        <v>0</v>
      </c>
      <c r="K24" s="94"/>
      <c r="L24" s="94">
        <v>0</v>
      </c>
    </row>
    <row r="25" spans="1:12" ht="9.75" customHeight="1"/>
  </sheetData>
  <sheetProtection formatCells="0" formatColumns="0" formatRows="0"/>
  <mergeCells count="17">
    <mergeCell ref="G6:H6"/>
    <mergeCell ref="F6:F7"/>
    <mergeCell ref="A2:L2"/>
    <mergeCell ref="A4:B4"/>
    <mergeCell ref="C4:L4"/>
    <mergeCell ref="E5:F5"/>
    <mergeCell ref="G5:L5"/>
    <mergeCell ref="A3:C3"/>
    <mergeCell ref="A5:A7"/>
    <mergeCell ref="B5:B7"/>
    <mergeCell ref="C5:C7"/>
    <mergeCell ref="D5:D7"/>
    <mergeCell ref="E6:E7"/>
    <mergeCell ref="I6:I7"/>
    <mergeCell ref="J6:J7"/>
    <mergeCell ref="K6:K7"/>
    <mergeCell ref="L6:L7"/>
  </mergeCells>
  <phoneticPr fontId="5" type="noConversion"/>
  <printOptions horizontalCentered="1"/>
  <pageMargins left="0.39370078740157483" right="0.39370078740157483" top="1.0629921259842521" bottom="1.0629921259842521" header="0.51181102362204722" footer="0.51181102362204722"/>
  <pageSetup paperSize="9" scale="80" fitToHeight="10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showZeros="0" workbookViewId="0">
      <selection sqref="A1:C1"/>
    </sheetView>
  </sheetViews>
  <sheetFormatPr defaultRowHeight="14.25"/>
  <cols>
    <col min="1" max="1" width="11.125" style="87" customWidth="1"/>
    <col min="2" max="2" width="12.75" style="87" customWidth="1"/>
    <col min="3" max="3" width="41.5" style="87" customWidth="1"/>
    <col min="4" max="16384" width="9" style="87"/>
  </cols>
  <sheetData>
    <row r="1" spans="1:4" ht="28.5" customHeight="1">
      <c r="A1" s="307" t="s">
        <v>170</v>
      </c>
      <c r="B1" s="307"/>
      <c r="C1" s="307"/>
      <c r="D1" s="86"/>
    </row>
    <row r="2" spans="1:4" ht="31.5" customHeight="1">
      <c r="A2" s="88" t="s">
        <v>139</v>
      </c>
      <c r="B2" s="89"/>
      <c r="C2" s="90" t="s">
        <v>3</v>
      </c>
      <c r="D2" s="86"/>
    </row>
    <row r="3" spans="1:4" ht="14.25" customHeight="1">
      <c r="A3" s="91" t="s">
        <v>69</v>
      </c>
      <c r="B3" s="91" t="s">
        <v>44</v>
      </c>
      <c r="C3" s="91" t="s">
        <v>168</v>
      </c>
      <c r="D3" s="86"/>
    </row>
    <row r="4" spans="1:4" ht="17.25" customHeight="1">
      <c r="A4" s="91" t="s">
        <v>169</v>
      </c>
      <c r="B4" s="91" t="s">
        <v>169</v>
      </c>
      <c r="C4" s="91">
        <v>1</v>
      </c>
      <c r="D4" s="92"/>
    </row>
    <row r="5" spans="1:4" s="198" customFormat="1" ht="19.5" customHeight="1">
      <c r="A5" s="117"/>
      <c r="B5" s="115" t="s">
        <v>9</v>
      </c>
      <c r="C5" s="116">
        <v>20.8</v>
      </c>
    </row>
    <row r="6" spans="1:4" ht="19.5" customHeight="1">
      <c r="A6" s="117">
        <v>30201</v>
      </c>
      <c r="B6" s="117" t="s">
        <v>318</v>
      </c>
      <c r="C6" s="116">
        <v>5.7</v>
      </c>
      <c r="D6" s="86"/>
    </row>
    <row r="7" spans="1:4" ht="19.5" customHeight="1">
      <c r="A7" s="117">
        <v>30201</v>
      </c>
      <c r="B7" s="117" t="s">
        <v>356</v>
      </c>
      <c r="C7" s="116">
        <v>5.7</v>
      </c>
      <c r="D7" s="86"/>
    </row>
    <row r="8" spans="1:4" ht="19.5" customHeight="1">
      <c r="A8" s="117">
        <v>30202</v>
      </c>
      <c r="B8" s="117" t="s">
        <v>322</v>
      </c>
      <c r="C8" s="116">
        <v>4</v>
      </c>
      <c r="D8" s="86"/>
    </row>
    <row r="9" spans="1:4" ht="19.5" customHeight="1">
      <c r="A9" s="117">
        <v>30202</v>
      </c>
      <c r="B9" s="117" t="s">
        <v>357</v>
      </c>
      <c r="C9" s="116">
        <v>4</v>
      </c>
      <c r="D9" s="86"/>
    </row>
    <row r="10" spans="1:4" ht="19.5" customHeight="1">
      <c r="A10" s="117">
        <v>30207</v>
      </c>
      <c r="B10" s="117" t="s">
        <v>325</v>
      </c>
      <c r="C10" s="116">
        <v>3</v>
      </c>
      <c r="D10" s="86"/>
    </row>
    <row r="11" spans="1:4" ht="19.5" customHeight="1">
      <c r="A11" s="117">
        <v>30207</v>
      </c>
      <c r="B11" s="117" t="s">
        <v>358</v>
      </c>
      <c r="C11" s="116">
        <v>3</v>
      </c>
    </row>
    <row r="12" spans="1:4" ht="19.5" customHeight="1">
      <c r="A12" s="117">
        <v>30213</v>
      </c>
      <c r="B12" s="117" t="s">
        <v>326</v>
      </c>
      <c r="C12" s="116">
        <v>8.1</v>
      </c>
    </row>
    <row r="13" spans="1:4" ht="19.5" customHeight="1">
      <c r="A13" s="117">
        <v>30213</v>
      </c>
      <c r="B13" s="117" t="s">
        <v>359</v>
      </c>
      <c r="C13" s="116">
        <v>8.1</v>
      </c>
    </row>
  </sheetData>
  <sheetProtection formatCells="0" formatColumns="0" formatRows="0"/>
  <mergeCells count="1">
    <mergeCell ref="A1:C1"/>
  </mergeCells>
  <phoneticPr fontId="5" type="noConversion"/>
  <printOptions horizontalCentered="1"/>
  <pageMargins left="0.74803149606299213" right="0.74803149606299213" top="0.98425196850393704" bottom="0.98425196850393704" header="0.51181102362204722" footer="0.51181102362204722"/>
  <pageSetup paperSize="9" orientation="portrait"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showGridLines="0" workbookViewId="0">
      <selection activeCell="E10" sqref="E10"/>
    </sheetView>
  </sheetViews>
  <sheetFormatPr defaultRowHeight="14.25"/>
  <cols>
    <col min="1" max="1" width="12.25" customWidth="1"/>
    <col min="2" max="2" width="14.25" customWidth="1"/>
    <col min="3" max="3" width="13.875" customWidth="1"/>
    <col min="4" max="4" width="11.75" customWidth="1"/>
    <col min="5" max="5" width="10.75" customWidth="1"/>
    <col min="6" max="6" width="12.25" customWidth="1"/>
    <col min="7" max="8" width="11.125" customWidth="1"/>
    <col min="9" max="9" width="11.625" customWidth="1"/>
  </cols>
  <sheetData>
    <row r="1" spans="1:256" s="180" customFormat="1" ht="14.25" customHeight="1">
      <c r="A1" s="200" t="s">
        <v>175</v>
      </c>
      <c r="B1" s="201"/>
      <c r="C1" s="201"/>
      <c r="D1" s="201"/>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row>
    <row r="2" spans="1:256" s="180" customFormat="1" ht="25.5" customHeight="1">
      <c r="A2" s="308" t="s">
        <v>360</v>
      </c>
      <c r="B2" s="308"/>
      <c r="C2" s="308"/>
      <c r="D2" s="308"/>
      <c r="E2" s="308"/>
      <c r="F2" s="308"/>
      <c r="G2" s="308"/>
      <c r="H2" s="308"/>
      <c r="I2" s="308"/>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203"/>
      <c r="CG2" s="203"/>
      <c r="CH2" s="203"/>
      <c r="CI2" s="203"/>
      <c r="CJ2" s="203"/>
      <c r="CK2" s="203"/>
      <c r="CL2" s="203"/>
      <c r="CM2" s="203"/>
      <c r="CN2" s="203"/>
      <c r="CO2" s="203"/>
      <c r="CP2" s="203"/>
      <c r="CQ2" s="203"/>
      <c r="CR2" s="203"/>
      <c r="CS2" s="203"/>
      <c r="CT2" s="203"/>
      <c r="CU2" s="203"/>
      <c r="CV2" s="203"/>
      <c r="CW2" s="203"/>
      <c r="CX2" s="203"/>
      <c r="CY2" s="203"/>
      <c r="CZ2" s="203"/>
      <c r="DA2" s="203"/>
      <c r="DB2" s="203"/>
      <c r="DC2" s="203"/>
      <c r="DD2" s="203"/>
      <c r="DE2" s="203"/>
      <c r="DF2" s="203"/>
      <c r="DG2" s="203"/>
      <c r="DH2" s="203"/>
      <c r="DI2" s="203"/>
      <c r="DJ2" s="203"/>
      <c r="DK2" s="203"/>
      <c r="DL2" s="203"/>
      <c r="DM2" s="203"/>
      <c r="DN2" s="203"/>
      <c r="DO2" s="203"/>
      <c r="DP2" s="203"/>
      <c r="DQ2" s="203"/>
      <c r="DR2" s="203"/>
      <c r="DS2" s="203"/>
      <c r="DT2" s="203"/>
      <c r="DU2" s="203"/>
      <c r="DV2" s="203"/>
      <c r="DW2" s="203"/>
      <c r="DX2" s="203"/>
      <c r="DY2" s="203"/>
      <c r="DZ2" s="203"/>
      <c r="EA2" s="203"/>
      <c r="EB2" s="203"/>
      <c r="EC2" s="203"/>
      <c r="ED2" s="203"/>
      <c r="EE2" s="203"/>
      <c r="EF2" s="203"/>
      <c r="EG2" s="203"/>
      <c r="EH2" s="203"/>
      <c r="EI2" s="203"/>
      <c r="EJ2" s="203"/>
      <c r="EK2" s="203"/>
      <c r="EL2" s="203"/>
      <c r="EM2" s="203"/>
      <c r="EN2" s="203"/>
      <c r="EO2" s="203"/>
      <c r="EP2" s="203"/>
      <c r="EQ2" s="203"/>
      <c r="ER2" s="203"/>
      <c r="ES2" s="203"/>
      <c r="ET2" s="203"/>
      <c r="EU2" s="203"/>
      <c r="EV2" s="203"/>
      <c r="EW2" s="203"/>
      <c r="EX2" s="203"/>
      <c r="EY2" s="203"/>
      <c r="EZ2" s="203"/>
      <c r="FA2" s="203"/>
      <c r="FB2" s="203"/>
      <c r="FC2" s="203"/>
      <c r="FD2" s="203"/>
      <c r="FE2" s="203"/>
      <c r="FF2" s="203"/>
      <c r="FG2" s="203"/>
      <c r="FH2" s="203"/>
      <c r="FI2" s="203"/>
      <c r="FJ2" s="203"/>
      <c r="FK2" s="203"/>
      <c r="FL2" s="203"/>
      <c r="FM2" s="203"/>
      <c r="FN2" s="203"/>
      <c r="FO2" s="203"/>
      <c r="FP2" s="203"/>
      <c r="FQ2" s="203"/>
      <c r="FR2" s="203"/>
      <c r="FS2" s="203"/>
      <c r="FT2" s="203"/>
      <c r="FU2" s="203"/>
      <c r="FV2" s="203"/>
      <c r="FW2" s="203"/>
      <c r="FX2" s="203"/>
      <c r="FY2" s="203"/>
      <c r="FZ2" s="203"/>
      <c r="GA2" s="203"/>
      <c r="GB2" s="203"/>
      <c r="GC2" s="203"/>
      <c r="GD2" s="203"/>
      <c r="GE2" s="203"/>
      <c r="GF2" s="203"/>
      <c r="GG2" s="203"/>
      <c r="GH2" s="203"/>
      <c r="GI2" s="203"/>
      <c r="GJ2" s="203"/>
      <c r="GK2" s="203"/>
      <c r="GL2" s="203"/>
      <c r="GM2" s="203"/>
      <c r="GN2" s="203"/>
      <c r="GO2" s="203"/>
      <c r="GP2" s="203"/>
      <c r="GQ2" s="203"/>
      <c r="GR2" s="203"/>
      <c r="GS2" s="203"/>
      <c r="GT2" s="203"/>
      <c r="GU2" s="203"/>
      <c r="GV2" s="203"/>
      <c r="GW2" s="203"/>
      <c r="GX2" s="203"/>
      <c r="GY2" s="203"/>
      <c r="GZ2" s="203"/>
      <c r="HA2" s="203"/>
      <c r="HB2" s="203"/>
      <c r="HC2" s="203"/>
      <c r="HD2" s="203"/>
      <c r="HE2" s="203"/>
      <c r="HF2" s="203"/>
      <c r="HG2" s="203"/>
      <c r="HH2" s="203"/>
      <c r="HI2" s="203"/>
      <c r="HJ2" s="203"/>
      <c r="HK2" s="203"/>
      <c r="HL2" s="203"/>
      <c r="HM2" s="203"/>
      <c r="HN2" s="203"/>
      <c r="HO2" s="203"/>
      <c r="HP2" s="203"/>
      <c r="HQ2" s="203"/>
      <c r="HR2" s="203"/>
      <c r="HS2" s="203"/>
      <c r="HT2" s="203"/>
      <c r="HU2" s="203"/>
      <c r="HV2" s="203"/>
      <c r="HW2" s="203"/>
      <c r="HX2" s="203"/>
      <c r="HY2" s="203"/>
      <c r="HZ2" s="203"/>
      <c r="IA2" s="203"/>
      <c r="IB2" s="203"/>
      <c r="IC2" s="203"/>
      <c r="ID2" s="203"/>
      <c r="IE2" s="203"/>
      <c r="IF2" s="203"/>
      <c r="IG2" s="203"/>
      <c r="IH2" s="203"/>
      <c r="II2" s="203"/>
      <c r="IJ2" s="203"/>
      <c r="IK2" s="203"/>
      <c r="IL2" s="203"/>
      <c r="IM2" s="203"/>
      <c r="IN2" s="203"/>
      <c r="IO2" s="203"/>
      <c r="IP2" s="203"/>
      <c r="IQ2" s="203"/>
      <c r="IR2" s="203"/>
      <c r="IS2" s="203"/>
      <c r="IT2" s="203"/>
      <c r="IU2" s="203"/>
      <c r="IV2" s="203"/>
    </row>
    <row r="3" spans="1:256" s="180" customFormat="1" ht="14.25" customHeight="1">
      <c r="A3" s="200" t="s">
        <v>139</v>
      </c>
      <c r="B3" s="200" t="s">
        <v>361</v>
      </c>
      <c r="C3" s="200"/>
      <c r="D3" s="200"/>
      <c r="E3" s="202"/>
      <c r="F3" s="202"/>
      <c r="G3" s="202"/>
      <c r="H3" s="202"/>
      <c r="I3" s="204" t="s">
        <v>3</v>
      </c>
      <c r="J3" s="205"/>
      <c r="K3" s="205"/>
      <c r="L3" s="205"/>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02"/>
      <c r="FY3" s="202"/>
      <c r="FZ3" s="202"/>
      <c r="GA3" s="202"/>
      <c r="GB3" s="202"/>
      <c r="GC3" s="202"/>
      <c r="GD3" s="202"/>
      <c r="GE3" s="202"/>
      <c r="GF3" s="202"/>
      <c r="GG3" s="202"/>
      <c r="GH3" s="202"/>
      <c r="GI3" s="202"/>
      <c r="GJ3" s="202"/>
      <c r="GK3" s="202"/>
      <c r="GL3" s="202"/>
      <c r="GM3" s="202"/>
      <c r="GN3" s="202"/>
      <c r="GO3" s="202"/>
      <c r="GP3" s="202"/>
      <c r="GQ3" s="202"/>
      <c r="GR3" s="202"/>
      <c r="GS3" s="202"/>
      <c r="GT3" s="202"/>
      <c r="GU3" s="202"/>
      <c r="GV3" s="202"/>
      <c r="GW3" s="202"/>
      <c r="GX3" s="202"/>
      <c r="GY3" s="202"/>
      <c r="GZ3" s="202"/>
      <c r="HA3" s="202"/>
      <c r="HB3" s="202"/>
      <c r="HC3" s="202"/>
      <c r="HD3" s="202"/>
      <c r="HE3" s="202"/>
      <c r="HF3" s="202"/>
      <c r="HG3" s="202"/>
      <c r="HH3" s="202"/>
      <c r="HI3" s="202"/>
      <c r="HJ3" s="202"/>
      <c r="HK3" s="202"/>
      <c r="HL3" s="202"/>
      <c r="HM3" s="202"/>
      <c r="HN3" s="202"/>
      <c r="HO3" s="202"/>
      <c r="HP3" s="202"/>
      <c r="HQ3" s="202"/>
      <c r="HR3" s="202"/>
      <c r="HS3" s="202"/>
      <c r="HT3" s="202"/>
      <c r="HU3" s="202"/>
      <c r="HV3" s="202"/>
      <c r="HW3" s="202"/>
      <c r="HX3" s="202"/>
      <c r="HY3" s="202"/>
      <c r="HZ3" s="202"/>
      <c r="IA3" s="202"/>
      <c r="IB3" s="202"/>
      <c r="IC3" s="202"/>
      <c r="ID3" s="202"/>
      <c r="IE3" s="202"/>
      <c r="IF3" s="202"/>
      <c r="IG3" s="202"/>
      <c r="IH3" s="202"/>
      <c r="II3" s="202"/>
      <c r="IJ3" s="202"/>
      <c r="IK3" s="202"/>
      <c r="IL3" s="202"/>
      <c r="IM3" s="202"/>
      <c r="IN3" s="202"/>
      <c r="IO3" s="202"/>
      <c r="IP3" s="202"/>
      <c r="IQ3" s="202"/>
      <c r="IR3" s="202"/>
      <c r="IS3" s="202"/>
      <c r="IT3" s="202"/>
      <c r="IU3" s="202"/>
      <c r="IV3" s="202"/>
    </row>
    <row r="4" spans="1:256" s="180" customFormat="1" ht="27.75" customHeight="1">
      <c r="A4" s="309" t="s">
        <v>176</v>
      </c>
      <c r="B4" s="310"/>
      <c r="C4" s="311"/>
      <c r="D4" s="309" t="s">
        <v>362</v>
      </c>
      <c r="E4" s="310"/>
      <c r="F4" s="310"/>
      <c r="G4" s="310"/>
      <c r="H4" s="310"/>
      <c r="I4" s="311"/>
      <c r="J4" s="199"/>
      <c r="K4" s="208"/>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c r="EZ4" s="203"/>
      <c r="FA4" s="203"/>
      <c r="FB4" s="203"/>
      <c r="FC4" s="203"/>
      <c r="FD4" s="203"/>
      <c r="FE4" s="203"/>
      <c r="FF4" s="203"/>
      <c r="FG4" s="203"/>
      <c r="FH4" s="203"/>
      <c r="FI4" s="203"/>
      <c r="FJ4" s="203"/>
      <c r="FK4" s="203"/>
      <c r="FL4" s="203"/>
      <c r="FM4" s="203"/>
      <c r="FN4" s="203"/>
      <c r="FO4" s="203"/>
      <c r="FP4" s="203"/>
      <c r="FQ4" s="203"/>
      <c r="FR4" s="203"/>
      <c r="FS4" s="203"/>
      <c r="FT4" s="203"/>
      <c r="FU4" s="203"/>
      <c r="FV4" s="203"/>
      <c r="FW4" s="203"/>
      <c r="FX4" s="203"/>
      <c r="FY4" s="203"/>
      <c r="FZ4" s="203"/>
      <c r="GA4" s="203"/>
      <c r="GB4" s="203"/>
      <c r="GC4" s="203"/>
      <c r="GD4" s="203"/>
      <c r="GE4" s="203"/>
      <c r="GF4" s="203"/>
      <c r="GG4" s="203"/>
      <c r="GH4" s="203"/>
      <c r="GI4" s="203"/>
      <c r="GJ4" s="203"/>
      <c r="GK4" s="203"/>
      <c r="GL4" s="203"/>
      <c r="GM4" s="203"/>
      <c r="GN4" s="203"/>
      <c r="GO4" s="203"/>
      <c r="GP4" s="203"/>
      <c r="GQ4" s="203"/>
      <c r="GR4" s="203"/>
      <c r="GS4" s="203"/>
      <c r="GT4" s="203"/>
      <c r="GU4" s="203"/>
      <c r="GV4" s="203"/>
      <c r="GW4" s="203"/>
      <c r="GX4" s="203"/>
      <c r="GY4" s="203"/>
      <c r="GZ4" s="203"/>
      <c r="HA4" s="203"/>
      <c r="HB4" s="203"/>
      <c r="HC4" s="203"/>
      <c r="HD4" s="203"/>
      <c r="HE4" s="203"/>
      <c r="HF4" s="203"/>
      <c r="HG4" s="203"/>
      <c r="HH4" s="203"/>
      <c r="HI4" s="203"/>
      <c r="HJ4" s="203"/>
      <c r="HK4" s="203"/>
      <c r="HL4" s="203"/>
      <c r="HM4" s="203"/>
      <c r="HN4" s="203"/>
      <c r="HO4" s="203"/>
      <c r="HP4" s="203"/>
      <c r="HQ4" s="203"/>
      <c r="HR4" s="203"/>
      <c r="HS4" s="203"/>
      <c r="HT4" s="203"/>
      <c r="HU4" s="203"/>
      <c r="HV4" s="203"/>
      <c r="HW4" s="203"/>
      <c r="HX4" s="203"/>
      <c r="HY4" s="203"/>
      <c r="HZ4" s="203"/>
      <c r="IA4" s="203"/>
      <c r="IB4" s="203"/>
      <c r="IC4" s="203"/>
      <c r="ID4" s="203"/>
      <c r="IE4" s="203"/>
      <c r="IF4" s="203"/>
      <c r="IG4" s="203"/>
      <c r="IH4" s="203"/>
      <c r="II4" s="203"/>
      <c r="IJ4" s="203"/>
      <c r="IK4" s="203"/>
      <c r="IL4" s="203"/>
      <c r="IM4" s="203"/>
      <c r="IN4" s="203"/>
      <c r="IO4" s="203"/>
      <c r="IP4" s="203"/>
      <c r="IQ4" s="203"/>
      <c r="IR4" s="203"/>
      <c r="IS4" s="203"/>
      <c r="IT4" s="203"/>
      <c r="IU4" s="203"/>
      <c r="IV4" s="203"/>
    </row>
    <row r="5" spans="1:256" s="180" customFormat="1" ht="27.75" customHeight="1">
      <c r="A5" s="312" t="s">
        <v>177</v>
      </c>
      <c r="B5" s="313" t="s">
        <v>178</v>
      </c>
      <c r="C5" s="314"/>
      <c r="D5" s="313" t="s">
        <v>179</v>
      </c>
      <c r="E5" s="314"/>
      <c r="F5" s="309" t="s">
        <v>180</v>
      </c>
      <c r="G5" s="310"/>
      <c r="H5" s="310"/>
      <c r="I5" s="311"/>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3"/>
      <c r="EV5" s="203"/>
      <c r="EW5" s="203"/>
      <c r="EX5" s="203"/>
      <c r="EY5" s="203"/>
      <c r="EZ5" s="203"/>
      <c r="FA5" s="203"/>
      <c r="FB5" s="203"/>
      <c r="FC5" s="203"/>
      <c r="FD5" s="203"/>
      <c r="FE5" s="203"/>
      <c r="FF5" s="203"/>
      <c r="FG5" s="203"/>
      <c r="FH5" s="203"/>
      <c r="FI5" s="203"/>
      <c r="FJ5" s="203"/>
      <c r="FK5" s="203"/>
      <c r="FL5" s="203"/>
      <c r="FM5" s="203"/>
      <c r="FN5" s="203"/>
      <c r="FO5" s="203"/>
      <c r="FP5" s="203"/>
      <c r="FQ5" s="203"/>
      <c r="FR5" s="203"/>
      <c r="FS5" s="203"/>
      <c r="FT5" s="203"/>
      <c r="FU5" s="203"/>
      <c r="FV5" s="203"/>
      <c r="FW5" s="203"/>
      <c r="FX5" s="203"/>
      <c r="FY5" s="203"/>
      <c r="FZ5" s="203"/>
      <c r="GA5" s="203"/>
      <c r="GB5" s="203"/>
      <c r="GC5" s="203"/>
      <c r="GD5" s="203"/>
      <c r="GE5" s="203"/>
      <c r="GF5" s="203"/>
      <c r="GG5" s="203"/>
      <c r="GH5" s="203"/>
      <c r="GI5" s="203"/>
      <c r="GJ5" s="203"/>
      <c r="GK5" s="203"/>
      <c r="GL5" s="203"/>
      <c r="GM5" s="203"/>
      <c r="GN5" s="203"/>
      <c r="GO5" s="203"/>
      <c r="GP5" s="203"/>
      <c r="GQ5" s="203"/>
      <c r="GR5" s="203"/>
      <c r="GS5" s="203"/>
      <c r="GT5" s="203"/>
      <c r="GU5" s="203"/>
      <c r="GV5" s="203"/>
      <c r="GW5" s="203"/>
      <c r="GX5" s="203"/>
      <c r="GY5" s="203"/>
      <c r="GZ5" s="203"/>
      <c r="HA5" s="203"/>
      <c r="HB5" s="203"/>
      <c r="HC5" s="203"/>
      <c r="HD5" s="203"/>
      <c r="HE5" s="203"/>
      <c r="HF5" s="203"/>
      <c r="HG5" s="203"/>
      <c r="HH5" s="203"/>
      <c r="HI5" s="203"/>
      <c r="HJ5" s="203"/>
      <c r="HK5" s="203"/>
      <c r="HL5" s="203"/>
      <c r="HM5" s="203"/>
      <c r="HN5" s="203"/>
      <c r="HO5" s="203"/>
      <c r="HP5" s="203"/>
      <c r="HQ5" s="203"/>
      <c r="HR5" s="203"/>
      <c r="HS5" s="203"/>
      <c r="HT5" s="203"/>
      <c r="HU5" s="203"/>
      <c r="HV5" s="203"/>
      <c r="HW5" s="203"/>
      <c r="HX5" s="203"/>
      <c r="HY5" s="203"/>
      <c r="HZ5" s="203"/>
      <c r="IA5" s="203"/>
      <c r="IB5" s="203"/>
      <c r="IC5" s="203"/>
      <c r="ID5" s="203"/>
      <c r="IE5" s="203"/>
      <c r="IF5" s="203"/>
      <c r="IG5" s="203"/>
      <c r="IH5" s="203"/>
      <c r="II5" s="203"/>
      <c r="IJ5" s="203"/>
      <c r="IK5" s="203"/>
      <c r="IL5" s="203"/>
      <c r="IM5" s="203"/>
      <c r="IN5" s="203"/>
      <c r="IO5" s="203"/>
      <c r="IP5" s="203"/>
      <c r="IQ5" s="203"/>
      <c r="IR5" s="203"/>
      <c r="IS5" s="203"/>
      <c r="IT5" s="203"/>
      <c r="IU5" s="203"/>
      <c r="IV5" s="203"/>
    </row>
    <row r="6" spans="1:256" s="180" customFormat="1" ht="27.75" customHeight="1">
      <c r="A6" s="312"/>
      <c r="B6" s="315"/>
      <c r="C6" s="316"/>
      <c r="D6" s="315"/>
      <c r="E6" s="316"/>
      <c r="F6" s="209" t="s">
        <v>181</v>
      </c>
      <c r="G6" s="209" t="s">
        <v>182</v>
      </c>
      <c r="H6" s="209" t="s">
        <v>183</v>
      </c>
      <c r="I6" s="209" t="s">
        <v>18</v>
      </c>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3"/>
      <c r="BX6" s="203"/>
      <c r="BY6" s="203"/>
      <c r="BZ6" s="203"/>
      <c r="CA6" s="203"/>
      <c r="CB6" s="203"/>
      <c r="CC6" s="203"/>
      <c r="CD6" s="203"/>
      <c r="CE6" s="203"/>
      <c r="CF6" s="203"/>
      <c r="CG6" s="203"/>
      <c r="CH6" s="203"/>
      <c r="CI6" s="203"/>
      <c r="CJ6" s="203"/>
      <c r="CK6" s="203"/>
      <c r="CL6" s="203"/>
      <c r="CM6" s="203"/>
      <c r="CN6" s="203"/>
      <c r="CO6" s="203"/>
      <c r="CP6" s="203"/>
      <c r="CQ6" s="203"/>
      <c r="CR6" s="203"/>
      <c r="CS6" s="203"/>
      <c r="CT6" s="203"/>
      <c r="CU6" s="203"/>
      <c r="CV6" s="203"/>
      <c r="CW6" s="203"/>
      <c r="CX6" s="203"/>
      <c r="CY6" s="203"/>
      <c r="CZ6" s="203"/>
      <c r="DA6" s="203"/>
      <c r="DB6" s="203"/>
      <c r="DC6" s="203"/>
      <c r="DD6" s="203"/>
      <c r="DE6" s="203"/>
      <c r="DF6" s="203"/>
      <c r="DG6" s="203"/>
      <c r="DH6" s="203"/>
      <c r="DI6" s="203"/>
      <c r="DJ6" s="203"/>
      <c r="DK6" s="203"/>
      <c r="DL6" s="203"/>
      <c r="DM6" s="203"/>
      <c r="DN6" s="203"/>
      <c r="DO6" s="203"/>
      <c r="DP6" s="203"/>
      <c r="DQ6" s="203"/>
      <c r="DR6" s="203"/>
      <c r="DS6" s="203"/>
      <c r="DT6" s="203"/>
      <c r="DU6" s="203"/>
      <c r="DV6" s="203"/>
      <c r="DW6" s="203"/>
      <c r="DX6" s="203"/>
      <c r="DY6" s="203"/>
      <c r="DZ6" s="203"/>
      <c r="EA6" s="203"/>
      <c r="EB6" s="203"/>
      <c r="EC6" s="203"/>
      <c r="ED6" s="203"/>
      <c r="EE6" s="203"/>
      <c r="EF6" s="203"/>
      <c r="EG6" s="203"/>
      <c r="EH6" s="203"/>
      <c r="EI6" s="203"/>
      <c r="EJ6" s="203"/>
      <c r="EK6" s="203"/>
      <c r="EL6" s="203"/>
      <c r="EM6" s="203"/>
      <c r="EN6" s="203"/>
      <c r="EO6" s="203"/>
      <c r="EP6" s="203"/>
      <c r="EQ6" s="203"/>
      <c r="ER6" s="203"/>
      <c r="ES6" s="203"/>
      <c r="ET6" s="203"/>
      <c r="EU6" s="203"/>
      <c r="EV6" s="203"/>
      <c r="EW6" s="203"/>
      <c r="EX6" s="203"/>
      <c r="EY6" s="203"/>
      <c r="EZ6" s="203"/>
      <c r="FA6" s="203"/>
      <c r="FB6" s="203"/>
      <c r="FC6" s="203"/>
      <c r="FD6" s="203"/>
      <c r="FE6" s="203"/>
      <c r="FF6" s="203"/>
      <c r="FG6" s="203"/>
      <c r="FH6" s="203"/>
      <c r="FI6" s="203"/>
      <c r="FJ6" s="203"/>
      <c r="FK6" s="203"/>
      <c r="FL6" s="203"/>
      <c r="FM6" s="203"/>
      <c r="FN6" s="203"/>
      <c r="FO6" s="203"/>
      <c r="FP6" s="203"/>
      <c r="FQ6" s="203"/>
      <c r="FR6" s="203"/>
      <c r="FS6" s="203"/>
      <c r="FT6" s="203"/>
      <c r="FU6" s="203"/>
      <c r="FV6" s="203"/>
      <c r="FW6" s="203"/>
      <c r="FX6" s="203"/>
      <c r="FY6" s="203"/>
      <c r="FZ6" s="203"/>
      <c r="GA6" s="203"/>
      <c r="GB6" s="203"/>
      <c r="GC6" s="203"/>
      <c r="GD6" s="203"/>
      <c r="GE6" s="203"/>
      <c r="GF6" s="203"/>
      <c r="GG6" s="203"/>
      <c r="GH6" s="203"/>
      <c r="GI6" s="203"/>
      <c r="GJ6" s="203"/>
      <c r="GK6" s="203"/>
      <c r="GL6" s="203"/>
      <c r="GM6" s="203"/>
      <c r="GN6" s="203"/>
      <c r="GO6" s="203"/>
      <c r="GP6" s="203"/>
      <c r="GQ6" s="203"/>
      <c r="GR6" s="203"/>
      <c r="GS6" s="203"/>
      <c r="GT6" s="203"/>
      <c r="GU6" s="203"/>
      <c r="GV6" s="203"/>
      <c r="GW6" s="203"/>
      <c r="GX6" s="203"/>
      <c r="GY6" s="203"/>
      <c r="GZ6" s="203"/>
      <c r="HA6" s="203"/>
      <c r="HB6" s="203"/>
      <c r="HC6" s="203"/>
      <c r="HD6" s="203"/>
      <c r="HE6" s="203"/>
      <c r="HF6" s="203"/>
      <c r="HG6" s="203"/>
      <c r="HH6" s="203"/>
      <c r="HI6" s="203"/>
      <c r="HJ6" s="203"/>
      <c r="HK6" s="203"/>
      <c r="HL6" s="203"/>
      <c r="HM6" s="203"/>
      <c r="HN6" s="203"/>
      <c r="HO6" s="203"/>
      <c r="HP6" s="203"/>
      <c r="HQ6" s="203"/>
      <c r="HR6" s="203"/>
      <c r="HS6" s="203"/>
      <c r="HT6" s="203"/>
      <c r="HU6" s="203"/>
      <c r="HV6" s="203"/>
      <c r="HW6" s="203"/>
      <c r="HX6" s="203"/>
      <c r="HY6" s="203"/>
      <c r="HZ6" s="203"/>
      <c r="IA6" s="203"/>
      <c r="IB6" s="203"/>
      <c r="IC6" s="203"/>
      <c r="ID6" s="203"/>
      <c r="IE6" s="203"/>
      <c r="IF6" s="203"/>
      <c r="IG6" s="203"/>
      <c r="IH6" s="203"/>
      <c r="II6" s="203"/>
      <c r="IJ6" s="203"/>
      <c r="IK6" s="203"/>
      <c r="IL6" s="203"/>
      <c r="IM6" s="203"/>
      <c r="IN6" s="203"/>
      <c r="IO6" s="203"/>
      <c r="IP6" s="203"/>
      <c r="IQ6" s="203"/>
      <c r="IR6" s="203"/>
      <c r="IS6" s="203"/>
      <c r="IT6" s="203"/>
      <c r="IU6" s="203"/>
      <c r="IV6" s="203"/>
    </row>
    <row r="7" spans="1:256" s="180" customFormat="1" ht="27.75" customHeight="1">
      <c r="A7" s="312"/>
      <c r="B7" s="309" t="s">
        <v>184</v>
      </c>
      <c r="C7" s="311"/>
      <c r="D7" s="317" t="s">
        <v>363</v>
      </c>
      <c r="E7" s="318"/>
      <c r="F7" s="210">
        <v>2472.8200000000002</v>
      </c>
      <c r="G7" s="210">
        <v>2472.8200000000002</v>
      </c>
      <c r="H7" s="210"/>
      <c r="I7" s="210"/>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c r="BH7" s="203"/>
      <c r="BI7" s="203"/>
      <c r="BJ7" s="203"/>
      <c r="BK7" s="203"/>
      <c r="BL7" s="203"/>
      <c r="BM7" s="203"/>
      <c r="BN7" s="203"/>
      <c r="BO7" s="203"/>
      <c r="BP7" s="203"/>
      <c r="BQ7" s="203"/>
      <c r="BR7" s="203"/>
      <c r="BS7" s="203"/>
      <c r="BT7" s="203"/>
      <c r="BU7" s="203"/>
      <c r="BV7" s="203"/>
      <c r="BW7" s="203"/>
      <c r="BX7" s="203"/>
      <c r="BY7" s="203"/>
      <c r="BZ7" s="203"/>
      <c r="CA7" s="203"/>
      <c r="CB7" s="203"/>
      <c r="CC7" s="203"/>
      <c r="CD7" s="203"/>
      <c r="CE7" s="203"/>
      <c r="CF7" s="203"/>
      <c r="CG7" s="203"/>
      <c r="CH7" s="203"/>
      <c r="CI7" s="203"/>
      <c r="CJ7" s="203"/>
      <c r="CK7" s="203"/>
      <c r="CL7" s="203"/>
      <c r="CM7" s="203"/>
      <c r="CN7" s="203"/>
      <c r="CO7" s="203"/>
      <c r="CP7" s="203"/>
      <c r="CQ7" s="203"/>
      <c r="CR7" s="203"/>
      <c r="CS7" s="203"/>
      <c r="CT7" s="203"/>
      <c r="CU7" s="203"/>
      <c r="CV7" s="203"/>
      <c r="CW7" s="203"/>
      <c r="CX7" s="203"/>
      <c r="CY7" s="203"/>
      <c r="CZ7" s="203"/>
      <c r="DA7" s="203"/>
      <c r="DB7" s="203"/>
      <c r="DC7" s="203"/>
      <c r="DD7" s="203"/>
      <c r="DE7" s="203"/>
      <c r="DF7" s="203"/>
      <c r="DG7" s="203"/>
      <c r="DH7" s="203"/>
      <c r="DI7" s="203"/>
      <c r="DJ7" s="203"/>
      <c r="DK7" s="203"/>
      <c r="DL7" s="203"/>
      <c r="DM7" s="203"/>
      <c r="DN7" s="203"/>
      <c r="DO7" s="203"/>
      <c r="DP7" s="203"/>
      <c r="DQ7" s="203"/>
      <c r="DR7" s="203"/>
      <c r="DS7" s="203"/>
      <c r="DT7" s="203"/>
      <c r="DU7" s="203"/>
      <c r="DV7" s="203"/>
      <c r="DW7" s="203"/>
      <c r="DX7" s="203"/>
      <c r="DY7" s="203"/>
      <c r="DZ7" s="203"/>
      <c r="EA7" s="203"/>
      <c r="EB7" s="203"/>
      <c r="EC7" s="203"/>
      <c r="ED7" s="203"/>
      <c r="EE7" s="203"/>
      <c r="EF7" s="203"/>
      <c r="EG7" s="203"/>
      <c r="EH7" s="203"/>
      <c r="EI7" s="203"/>
      <c r="EJ7" s="203"/>
      <c r="EK7" s="203"/>
      <c r="EL7" s="203"/>
      <c r="EM7" s="203"/>
      <c r="EN7" s="203"/>
      <c r="EO7" s="203"/>
      <c r="EP7" s="203"/>
      <c r="EQ7" s="203"/>
      <c r="ER7" s="203"/>
      <c r="ES7" s="203"/>
      <c r="ET7" s="203"/>
      <c r="EU7" s="203"/>
      <c r="EV7" s="203"/>
      <c r="EW7" s="203"/>
      <c r="EX7" s="203"/>
      <c r="EY7" s="203"/>
      <c r="EZ7" s="203"/>
      <c r="FA7" s="203"/>
      <c r="FB7" s="203"/>
      <c r="FC7" s="203"/>
      <c r="FD7" s="203"/>
      <c r="FE7" s="203"/>
      <c r="FF7" s="203"/>
      <c r="FG7" s="203"/>
      <c r="FH7" s="203"/>
      <c r="FI7" s="203"/>
      <c r="FJ7" s="203"/>
      <c r="FK7" s="203"/>
      <c r="FL7" s="203"/>
      <c r="FM7" s="203"/>
      <c r="FN7" s="203"/>
      <c r="FO7" s="203"/>
      <c r="FP7" s="203"/>
      <c r="FQ7" s="203"/>
      <c r="FR7" s="203"/>
      <c r="FS7" s="203"/>
      <c r="FT7" s="203"/>
      <c r="FU7" s="203"/>
      <c r="FV7" s="203"/>
      <c r="FW7" s="203"/>
      <c r="FX7" s="203"/>
      <c r="FY7" s="203"/>
      <c r="FZ7" s="203"/>
      <c r="GA7" s="203"/>
      <c r="GB7" s="203"/>
      <c r="GC7" s="203"/>
      <c r="GD7" s="203"/>
      <c r="GE7" s="203"/>
      <c r="GF7" s="203"/>
      <c r="GG7" s="203"/>
      <c r="GH7" s="203"/>
      <c r="GI7" s="203"/>
      <c r="GJ7" s="203"/>
      <c r="GK7" s="203"/>
      <c r="GL7" s="203"/>
      <c r="GM7" s="203"/>
      <c r="GN7" s="203"/>
      <c r="GO7" s="203"/>
      <c r="GP7" s="203"/>
      <c r="GQ7" s="203"/>
      <c r="GR7" s="203"/>
      <c r="GS7" s="203"/>
      <c r="GT7" s="203"/>
      <c r="GU7" s="203"/>
      <c r="GV7" s="203"/>
      <c r="GW7" s="203"/>
      <c r="GX7" s="203"/>
      <c r="GY7" s="203"/>
      <c r="GZ7" s="203"/>
      <c r="HA7" s="203"/>
      <c r="HB7" s="203"/>
      <c r="HC7" s="203"/>
      <c r="HD7" s="203"/>
      <c r="HE7" s="203"/>
      <c r="HF7" s="203"/>
      <c r="HG7" s="203"/>
      <c r="HH7" s="203"/>
      <c r="HI7" s="203"/>
      <c r="HJ7" s="203"/>
      <c r="HK7" s="203"/>
      <c r="HL7" s="203"/>
      <c r="HM7" s="203"/>
      <c r="HN7" s="203"/>
      <c r="HO7" s="203"/>
      <c r="HP7" s="203"/>
      <c r="HQ7" s="203"/>
      <c r="HR7" s="203"/>
      <c r="HS7" s="203"/>
      <c r="HT7" s="203"/>
      <c r="HU7" s="203"/>
      <c r="HV7" s="203"/>
      <c r="HW7" s="203"/>
      <c r="HX7" s="203"/>
      <c r="HY7" s="203"/>
      <c r="HZ7" s="203"/>
      <c r="IA7" s="203"/>
      <c r="IB7" s="203"/>
      <c r="IC7" s="203"/>
      <c r="ID7" s="203"/>
      <c r="IE7" s="203"/>
      <c r="IF7" s="203"/>
      <c r="IG7" s="203"/>
      <c r="IH7" s="203"/>
      <c r="II7" s="203"/>
      <c r="IJ7" s="203"/>
      <c r="IK7" s="203"/>
      <c r="IL7" s="203"/>
      <c r="IM7" s="203"/>
      <c r="IN7" s="203"/>
      <c r="IO7" s="203"/>
      <c r="IP7" s="203"/>
      <c r="IQ7" s="203"/>
      <c r="IR7" s="203"/>
      <c r="IS7" s="203"/>
      <c r="IT7" s="203"/>
      <c r="IU7" s="203"/>
      <c r="IV7" s="203"/>
    </row>
    <row r="8" spans="1:256" s="180" customFormat="1" ht="27.75" customHeight="1">
      <c r="A8" s="312"/>
      <c r="B8" s="309" t="s">
        <v>185</v>
      </c>
      <c r="C8" s="311"/>
      <c r="D8" s="309"/>
      <c r="E8" s="311"/>
      <c r="F8" s="210"/>
      <c r="G8" s="210"/>
      <c r="H8" s="210"/>
      <c r="I8" s="210"/>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c r="FU8" s="203"/>
      <c r="FV8" s="203"/>
      <c r="FW8" s="203"/>
      <c r="FX8" s="203"/>
      <c r="FY8" s="203"/>
      <c r="FZ8" s="203"/>
      <c r="GA8" s="203"/>
      <c r="GB8" s="203"/>
      <c r="GC8" s="203"/>
      <c r="GD8" s="203"/>
      <c r="GE8" s="203"/>
      <c r="GF8" s="203"/>
      <c r="GG8" s="203"/>
      <c r="GH8" s="203"/>
      <c r="GI8" s="203"/>
      <c r="GJ8" s="203"/>
      <c r="GK8" s="203"/>
      <c r="GL8" s="203"/>
      <c r="GM8" s="203"/>
      <c r="GN8" s="203"/>
      <c r="GO8" s="203"/>
      <c r="GP8" s="203"/>
      <c r="GQ8" s="203"/>
      <c r="GR8" s="203"/>
      <c r="GS8" s="203"/>
      <c r="GT8" s="203"/>
      <c r="GU8" s="203"/>
      <c r="GV8" s="203"/>
      <c r="GW8" s="203"/>
      <c r="GX8" s="203"/>
      <c r="GY8" s="203"/>
      <c r="GZ8" s="203"/>
      <c r="HA8" s="203"/>
      <c r="HB8" s="203"/>
      <c r="HC8" s="203"/>
      <c r="HD8" s="203"/>
      <c r="HE8" s="203"/>
      <c r="HF8" s="203"/>
      <c r="HG8" s="203"/>
      <c r="HH8" s="203"/>
      <c r="HI8" s="203"/>
      <c r="HJ8" s="203"/>
      <c r="HK8" s="203"/>
      <c r="HL8" s="203"/>
      <c r="HM8" s="203"/>
      <c r="HN8" s="203"/>
      <c r="HO8" s="203"/>
      <c r="HP8" s="203"/>
      <c r="HQ8" s="203"/>
      <c r="HR8" s="203"/>
      <c r="HS8" s="203"/>
      <c r="HT8" s="203"/>
      <c r="HU8" s="203"/>
      <c r="HV8" s="203"/>
      <c r="HW8" s="203"/>
      <c r="HX8" s="203"/>
      <c r="HY8" s="203"/>
      <c r="HZ8" s="203"/>
      <c r="IA8" s="203"/>
      <c r="IB8" s="203"/>
      <c r="IC8" s="203"/>
      <c r="ID8" s="203"/>
      <c r="IE8" s="203"/>
      <c r="IF8" s="203"/>
      <c r="IG8" s="203"/>
      <c r="IH8" s="203"/>
      <c r="II8" s="203"/>
      <c r="IJ8" s="203"/>
      <c r="IK8" s="203"/>
      <c r="IL8" s="203"/>
      <c r="IM8" s="203"/>
      <c r="IN8" s="203"/>
      <c r="IO8" s="203"/>
      <c r="IP8" s="203"/>
      <c r="IQ8" s="203"/>
      <c r="IR8" s="203"/>
      <c r="IS8" s="203"/>
      <c r="IT8" s="203"/>
      <c r="IU8" s="203"/>
      <c r="IV8" s="203"/>
    </row>
    <row r="9" spans="1:256" s="180" customFormat="1" ht="27.75" customHeight="1">
      <c r="A9" s="312"/>
      <c r="B9" s="309" t="s">
        <v>186</v>
      </c>
      <c r="C9" s="311"/>
      <c r="D9" s="309"/>
      <c r="E9" s="311"/>
      <c r="F9" s="210"/>
      <c r="G9" s="210"/>
      <c r="H9" s="210"/>
      <c r="I9" s="210"/>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3"/>
      <c r="CL9" s="203"/>
      <c r="CM9" s="203"/>
      <c r="CN9" s="203"/>
      <c r="CO9" s="203"/>
      <c r="CP9" s="203"/>
      <c r="CQ9" s="203"/>
      <c r="CR9" s="203"/>
      <c r="CS9" s="203"/>
      <c r="CT9" s="203"/>
      <c r="CU9" s="203"/>
      <c r="CV9" s="203"/>
      <c r="CW9" s="203"/>
      <c r="CX9" s="203"/>
      <c r="CY9" s="203"/>
      <c r="CZ9" s="203"/>
      <c r="DA9" s="203"/>
      <c r="DB9" s="203"/>
      <c r="DC9" s="203"/>
      <c r="DD9" s="203"/>
      <c r="DE9" s="203"/>
      <c r="DF9" s="203"/>
      <c r="DG9" s="203"/>
      <c r="DH9" s="203"/>
      <c r="DI9" s="203"/>
      <c r="DJ9" s="203"/>
      <c r="DK9" s="203"/>
      <c r="DL9" s="203"/>
      <c r="DM9" s="203"/>
      <c r="DN9" s="203"/>
      <c r="DO9" s="203"/>
      <c r="DP9" s="203"/>
      <c r="DQ9" s="203"/>
      <c r="DR9" s="203"/>
      <c r="DS9" s="203"/>
      <c r="DT9" s="203"/>
      <c r="DU9" s="203"/>
      <c r="DV9" s="203"/>
      <c r="DW9" s="203"/>
      <c r="DX9" s="203"/>
      <c r="DY9" s="203"/>
      <c r="DZ9" s="203"/>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3"/>
      <c r="FG9" s="203"/>
      <c r="FH9" s="203"/>
      <c r="FI9" s="203"/>
      <c r="FJ9" s="203"/>
      <c r="FK9" s="203"/>
      <c r="FL9" s="203"/>
      <c r="FM9" s="203"/>
      <c r="FN9" s="203"/>
      <c r="FO9" s="203"/>
      <c r="FP9" s="203"/>
      <c r="FQ9" s="203"/>
      <c r="FR9" s="203"/>
      <c r="FS9" s="203"/>
      <c r="FT9" s="203"/>
      <c r="FU9" s="203"/>
      <c r="FV9" s="203"/>
      <c r="FW9" s="203"/>
      <c r="FX9" s="203"/>
      <c r="FY9" s="203"/>
      <c r="FZ9" s="203"/>
      <c r="GA9" s="203"/>
      <c r="GB9" s="203"/>
      <c r="GC9" s="203"/>
      <c r="GD9" s="203"/>
      <c r="GE9" s="203"/>
      <c r="GF9" s="203"/>
      <c r="GG9" s="203"/>
      <c r="GH9" s="203"/>
      <c r="GI9" s="203"/>
      <c r="GJ9" s="203"/>
      <c r="GK9" s="203"/>
      <c r="GL9" s="203"/>
      <c r="GM9" s="203"/>
      <c r="GN9" s="203"/>
      <c r="GO9" s="203"/>
      <c r="GP9" s="203"/>
      <c r="GQ9" s="203"/>
      <c r="GR9" s="203"/>
      <c r="GS9" s="203"/>
      <c r="GT9" s="203"/>
      <c r="GU9" s="203"/>
      <c r="GV9" s="203"/>
      <c r="GW9" s="203"/>
      <c r="GX9" s="203"/>
      <c r="GY9" s="203"/>
      <c r="GZ9" s="203"/>
      <c r="HA9" s="203"/>
      <c r="HB9" s="203"/>
      <c r="HC9" s="203"/>
      <c r="HD9" s="203"/>
      <c r="HE9" s="203"/>
      <c r="HF9" s="203"/>
      <c r="HG9" s="203"/>
      <c r="HH9" s="203"/>
      <c r="HI9" s="203"/>
      <c r="HJ9" s="203"/>
      <c r="HK9" s="203"/>
      <c r="HL9" s="203"/>
      <c r="HM9" s="203"/>
      <c r="HN9" s="203"/>
      <c r="HO9" s="203"/>
      <c r="HP9" s="203"/>
      <c r="HQ9" s="203"/>
      <c r="HR9" s="203"/>
      <c r="HS9" s="203"/>
      <c r="HT9" s="203"/>
      <c r="HU9" s="203"/>
      <c r="HV9" s="203"/>
      <c r="HW9" s="203"/>
      <c r="HX9" s="203"/>
      <c r="HY9" s="203"/>
      <c r="HZ9" s="203"/>
      <c r="IA9" s="203"/>
      <c r="IB9" s="203"/>
      <c r="IC9" s="203"/>
      <c r="ID9" s="203"/>
      <c r="IE9" s="203"/>
      <c r="IF9" s="203"/>
      <c r="IG9" s="203"/>
      <c r="IH9" s="203"/>
      <c r="II9" s="203"/>
      <c r="IJ9" s="203"/>
      <c r="IK9" s="203"/>
      <c r="IL9" s="203"/>
      <c r="IM9" s="203"/>
      <c r="IN9" s="203"/>
      <c r="IO9" s="203"/>
      <c r="IP9" s="203"/>
      <c r="IQ9" s="203"/>
      <c r="IR9" s="203"/>
      <c r="IS9" s="203"/>
      <c r="IT9" s="203"/>
      <c r="IU9" s="203"/>
      <c r="IV9" s="203"/>
    </row>
    <row r="10" spans="1:256" s="180" customFormat="1" ht="27.75" customHeight="1">
      <c r="A10" s="312"/>
      <c r="B10" s="309" t="s">
        <v>187</v>
      </c>
      <c r="C10" s="311"/>
      <c r="D10" s="206"/>
      <c r="E10" s="207"/>
      <c r="F10" s="210"/>
      <c r="G10" s="210"/>
      <c r="H10" s="210"/>
      <c r="I10" s="210"/>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c r="BQ10" s="203"/>
      <c r="BR10" s="203"/>
      <c r="BS10" s="203"/>
      <c r="BT10" s="203"/>
      <c r="BU10" s="203"/>
      <c r="BV10" s="203"/>
      <c r="BW10" s="203"/>
      <c r="BX10" s="203"/>
      <c r="BY10" s="203"/>
      <c r="BZ10" s="203"/>
      <c r="CA10" s="203"/>
      <c r="CB10" s="203"/>
      <c r="CC10" s="203"/>
      <c r="CD10" s="203"/>
      <c r="CE10" s="203"/>
      <c r="CF10" s="203"/>
      <c r="CG10" s="203"/>
      <c r="CH10" s="203"/>
      <c r="CI10" s="203"/>
      <c r="CJ10" s="203"/>
      <c r="CK10" s="203"/>
      <c r="CL10" s="203"/>
      <c r="CM10" s="203"/>
      <c r="CN10" s="203"/>
      <c r="CO10" s="203"/>
      <c r="CP10" s="203"/>
      <c r="CQ10" s="203"/>
      <c r="CR10" s="203"/>
      <c r="CS10" s="203"/>
      <c r="CT10" s="203"/>
      <c r="CU10" s="203"/>
      <c r="CV10" s="203"/>
      <c r="CW10" s="203"/>
      <c r="CX10" s="203"/>
      <c r="CY10" s="203"/>
      <c r="CZ10" s="203"/>
      <c r="DA10" s="203"/>
      <c r="DB10" s="203"/>
      <c r="DC10" s="203"/>
      <c r="DD10" s="203"/>
      <c r="DE10" s="203"/>
      <c r="DF10" s="203"/>
      <c r="DG10" s="203"/>
      <c r="DH10" s="203"/>
      <c r="DI10" s="203"/>
      <c r="DJ10" s="203"/>
      <c r="DK10" s="203"/>
      <c r="DL10" s="203"/>
      <c r="DM10" s="203"/>
      <c r="DN10" s="203"/>
      <c r="DO10" s="203"/>
      <c r="DP10" s="203"/>
      <c r="DQ10" s="203"/>
      <c r="DR10" s="203"/>
      <c r="DS10" s="203"/>
      <c r="DT10" s="203"/>
      <c r="DU10" s="203"/>
      <c r="DV10" s="203"/>
      <c r="DW10" s="203"/>
      <c r="DX10" s="203"/>
      <c r="DY10" s="203"/>
      <c r="DZ10" s="203"/>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3"/>
      <c r="FG10" s="203"/>
      <c r="FH10" s="203"/>
      <c r="FI10" s="203"/>
      <c r="FJ10" s="203"/>
      <c r="FK10" s="203"/>
      <c r="FL10" s="203"/>
      <c r="FM10" s="203"/>
      <c r="FN10" s="203"/>
      <c r="FO10" s="203"/>
      <c r="FP10" s="203"/>
      <c r="FQ10" s="203"/>
      <c r="FR10" s="203"/>
      <c r="FS10" s="203"/>
      <c r="FT10" s="203"/>
      <c r="FU10" s="203"/>
      <c r="FV10" s="203"/>
      <c r="FW10" s="203"/>
      <c r="FX10" s="203"/>
      <c r="FY10" s="203"/>
      <c r="FZ10" s="203"/>
      <c r="GA10" s="203"/>
      <c r="GB10" s="203"/>
      <c r="GC10" s="203"/>
      <c r="GD10" s="203"/>
      <c r="GE10" s="203"/>
      <c r="GF10" s="203"/>
      <c r="GG10" s="203"/>
      <c r="GH10" s="203"/>
      <c r="GI10" s="203"/>
      <c r="GJ10" s="203"/>
      <c r="GK10" s="203"/>
      <c r="GL10" s="203"/>
      <c r="GM10" s="203"/>
      <c r="GN10" s="203"/>
      <c r="GO10" s="203"/>
      <c r="GP10" s="203"/>
      <c r="GQ10" s="203"/>
      <c r="GR10" s="203"/>
      <c r="GS10" s="203"/>
      <c r="GT10" s="203"/>
      <c r="GU10" s="203"/>
      <c r="GV10" s="203"/>
      <c r="GW10" s="203"/>
      <c r="GX10" s="203"/>
      <c r="GY10" s="203"/>
      <c r="GZ10" s="203"/>
      <c r="HA10" s="203"/>
      <c r="HB10" s="203"/>
      <c r="HC10" s="203"/>
      <c r="HD10" s="203"/>
      <c r="HE10" s="203"/>
      <c r="HF10" s="203"/>
      <c r="HG10" s="203"/>
      <c r="HH10" s="203"/>
      <c r="HI10" s="203"/>
      <c r="HJ10" s="203"/>
      <c r="HK10" s="203"/>
      <c r="HL10" s="203"/>
      <c r="HM10" s="203"/>
      <c r="HN10" s="203"/>
      <c r="HO10" s="203"/>
      <c r="HP10" s="203"/>
      <c r="HQ10" s="203"/>
      <c r="HR10" s="203"/>
      <c r="HS10" s="203"/>
      <c r="HT10" s="203"/>
      <c r="HU10" s="203"/>
      <c r="HV10" s="203"/>
      <c r="HW10" s="203"/>
      <c r="HX10" s="203"/>
      <c r="HY10" s="203"/>
      <c r="HZ10" s="203"/>
      <c r="IA10" s="203"/>
      <c r="IB10" s="203"/>
      <c r="IC10" s="203"/>
      <c r="ID10" s="203"/>
      <c r="IE10" s="203"/>
      <c r="IF10" s="203"/>
      <c r="IG10" s="203"/>
      <c r="IH10" s="203"/>
      <c r="II10" s="203"/>
      <c r="IJ10" s="203"/>
      <c r="IK10" s="203"/>
      <c r="IL10" s="203"/>
      <c r="IM10" s="203"/>
      <c r="IN10" s="203"/>
      <c r="IO10" s="203"/>
      <c r="IP10" s="203"/>
      <c r="IQ10" s="203"/>
      <c r="IR10" s="203"/>
      <c r="IS10" s="203"/>
      <c r="IT10" s="203"/>
      <c r="IU10" s="203"/>
      <c r="IV10" s="203"/>
    </row>
    <row r="11" spans="1:256" s="180" customFormat="1" ht="27.75" customHeight="1">
      <c r="A11" s="312"/>
      <c r="B11" s="309"/>
      <c r="C11" s="311"/>
      <c r="D11" s="309"/>
      <c r="E11" s="311"/>
      <c r="F11" s="210"/>
      <c r="G11" s="210"/>
      <c r="H11" s="210"/>
      <c r="I11" s="210"/>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c r="CD11" s="203"/>
      <c r="CE11" s="203"/>
      <c r="CF11" s="203"/>
      <c r="CG11" s="203"/>
      <c r="CH11" s="203"/>
      <c r="CI11" s="203"/>
      <c r="CJ11" s="203"/>
      <c r="CK11" s="203"/>
      <c r="CL11" s="203"/>
      <c r="CM11" s="203"/>
      <c r="CN11" s="203"/>
      <c r="CO11" s="203"/>
      <c r="CP11" s="203"/>
      <c r="CQ11" s="203"/>
      <c r="CR11" s="203"/>
      <c r="CS11" s="203"/>
      <c r="CT11" s="203"/>
      <c r="CU11" s="203"/>
      <c r="CV11" s="203"/>
      <c r="CW11" s="203"/>
      <c r="CX11" s="203"/>
      <c r="CY11" s="203"/>
      <c r="CZ11" s="203"/>
      <c r="DA11" s="203"/>
      <c r="DB11" s="203"/>
      <c r="DC11" s="203"/>
      <c r="DD11" s="203"/>
      <c r="DE11" s="203"/>
      <c r="DF11" s="203"/>
      <c r="DG11" s="203"/>
      <c r="DH11" s="203"/>
      <c r="DI11" s="203"/>
      <c r="DJ11" s="203"/>
      <c r="DK11" s="203"/>
      <c r="DL11" s="203"/>
      <c r="DM11" s="203"/>
      <c r="DN11" s="203"/>
      <c r="DO11" s="203"/>
      <c r="DP11" s="203"/>
      <c r="DQ11" s="203"/>
      <c r="DR11" s="203"/>
      <c r="DS11" s="203"/>
      <c r="DT11" s="203"/>
      <c r="DU11" s="203"/>
      <c r="DV11" s="203"/>
      <c r="DW11" s="203"/>
      <c r="DX11" s="203"/>
      <c r="DY11" s="203"/>
      <c r="DZ11" s="203"/>
      <c r="EA11" s="203"/>
      <c r="EB11" s="203"/>
      <c r="EC11" s="203"/>
      <c r="ED11" s="203"/>
      <c r="EE11" s="203"/>
      <c r="EF11" s="203"/>
      <c r="EG11" s="203"/>
      <c r="EH11" s="203"/>
      <c r="EI11" s="203"/>
      <c r="EJ11" s="203"/>
      <c r="EK11" s="203"/>
      <c r="EL11" s="203"/>
      <c r="EM11" s="203"/>
      <c r="EN11" s="203"/>
      <c r="EO11" s="203"/>
      <c r="EP11" s="203"/>
      <c r="EQ11" s="203"/>
      <c r="ER11" s="203"/>
      <c r="ES11" s="203"/>
      <c r="ET11" s="203"/>
      <c r="EU11" s="203"/>
      <c r="EV11" s="203"/>
      <c r="EW11" s="203"/>
      <c r="EX11" s="203"/>
      <c r="EY11" s="203"/>
      <c r="EZ11" s="203"/>
      <c r="FA11" s="203"/>
      <c r="FB11" s="203"/>
      <c r="FC11" s="203"/>
      <c r="FD11" s="203"/>
      <c r="FE11" s="203"/>
      <c r="FF11" s="203"/>
      <c r="FG11" s="203"/>
      <c r="FH11" s="203"/>
      <c r="FI11" s="203"/>
      <c r="FJ11" s="203"/>
      <c r="FK11" s="203"/>
      <c r="FL11" s="203"/>
      <c r="FM11" s="203"/>
      <c r="FN11" s="203"/>
      <c r="FO11" s="203"/>
      <c r="FP11" s="203"/>
      <c r="FQ11" s="203"/>
      <c r="FR11" s="203"/>
      <c r="FS11" s="203"/>
      <c r="FT11" s="203"/>
      <c r="FU11" s="203"/>
      <c r="FV11" s="203"/>
      <c r="FW11" s="203"/>
      <c r="FX11" s="203"/>
      <c r="FY11" s="203"/>
      <c r="FZ11" s="203"/>
      <c r="GA11" s="203"/>
      <c r="GB11" s="203"/>
      <c r="GC11" s="203"/>
      <c r="GD11" s="203"/>
      <c r="GE11" s="203"/>
      <c r="GF11" s="203"/>
      <c r="GG11" s="203"/>
      <c r="GH11" s="203"/>
      <c r="GI11" s="203"/>
      <c r="GJ11" s="203"/>
      <c r="GK11" s="203"/>
      <c r="GL11" s="203"/>
      <c r="GM11" s="203"/>
      <c r="GN11" s="203"/>
      <c r="GO11" s="203"/>
      <c r="GP11" s="203"/>
      <c r="GQ11" s="203"/>
      <c r="GR11" s="203"/>
      <c r="GS11" s="203"/>
      <c r="GT11" s="203"/>
      <c r="GU11" s="203"/>
      <c r="GV11" s="203"/>
      <c r="GW11" s="203"/>
      <c r="GX11" s="203"/>
      <c r="GY11" s="203"/>
      <c r="GZ11" s="203"/>
      <c r="HA11" s="203"/>
      <c r="HB11" s="203"/>
      <c r="HC11" s="203"/>
      <c r="HD11" s="203"/>
      <c r="HE11" s="203"/>
      <c r="HF11" s="203"/>
      <c r="HG11" s="203"/>
      <c r="HH11" s="203"/>
      <c r="HI11" s="203"/>
      <c r="HJ11" s="203"/>
      <c r="HK11" s="203"/>
      <c r="HL11" s="203"/>
      <c r="HM11" s="203"/>
      <c r="HN11" s="203"/>
      <c r="HO11" s="203"/>
      <c r="HP11" s="203"/>
      <c r="HQ11" s="203"/>
      <c r="HR11" s="203"/>
      <c r="HS11" s="203"/>
      <c r="HT11" s="203"/>
      <c r="HU11" s="203"/>
      <c r="HV11" s="203"/>
      <c r="HW11" s="203"/>
      <c r="HX11" s="203"/>
      <c r="HY11" s="203"/>
      <c r="HZ11" s="203"/>
      <c r="IA11" s="203"/>
      <c r="IB11" s="203"/>
      <c r="IC11" s="203"/>
      <c r="ID11" s="203"/>
      <c r="IE11" s="203"/>
      <c r="IF11" s="203"/>
      <c r="IG11" s="203"/>
      <c r="IH11" s="203"/>
      <c r="II11" s="203"/>
      <c r="IJ11" s="203"/>
      <c r="IK11" s="203"/>
      <c r="IL11" s="203"/>
      <c r="IM11" s="203"/>
      <c r="IN11" s="203"/>
      <c r="IO11" s="203"/>
      <c r="IP11" s="203"/>
      <c r="IQ11" s="203"/>
      <c r="IR11" s="203"/>
      <c r="IS11" s="203"/>
      <c r="IT11" s="203"/>
      <c r="IU11" s="203"/>
      <c r="IV11" s="203"/>
    </row>
    <row r="12" spans="1:256" s="180" customFormat="1" ht="27.75" customHeight="1">
      <c r="A12" s="312"/>
      <c r="B12" s="309" t="s">
        <v>188</v>
      </c>
      <c r="C12" s="310"/>
      <c r="D12" s="310"/>
      <c r="E12" s="311"/>
      <c r="F12" s="210"/>
      <c r="G12" s="210"/>
      <c r="H12" s="210"/>
      <c r="I12" s="210"/>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c r="BX12" s="203"/>
      <c r="BY12" s="203"/>
      <c r="BZ12" s="203"/>
      <c r="CA12" s="203"/>
      <c r="CB12" s="203"/>
      <c r="CC12" s="203"/>
      <c r="CD12" s="203"/>
      <c r="CE12" s="203"/>
      <c r="CF12" s="203"/>
      <c r="CG12" s="203"/>
      <c r="CH12" s="203"/>
      <c r="CI12" s="203"/>
      <c r="CJ12" s="203"/>
      <c r="CK12" s="203"/>
      <c r="CL12" s="203"/>
      <c r="CM12" s="203"/>
      <c r="CN12" s="203"/>
      <c r="CO12" s="203"/>
      <c r="CP12" s="203"/>
      <c r="CQ12" s="203"/>
      <c r="CR12" s="203"/>
      <c r="CS12" s="203"/>
      <c r="CT12" s="203"/>
      <c r="CU12" s="203"/>
      <c r="CV12" s="203"/>
      <c r="CW12" s="203"/>
      <c r="CX12" s="203"/>
      <c r="CY12" s="203"/>
      <c r="CZ12" s="203"/>
      <c r="DA12" s="203"/>
      <c r="DB12" s="203"/>
      <c r="DC12" s="203"/>
      <c r="DD12" s="203"/>
      <c r="DE12" s="203"/>
      <c r="DF12" s="203"/>
      <c r="DG12" s="203"/>
      <c r="DH12" s="203"/>
      <c r="DI12" s="203"/>
      <c r="DJ12" s="203"/>
      <c r="DK12" s="203"/>
      <c r="DL12" s="203"/>
      <c r="DM12" s="203"/>
      <c r="DN12" s="203"/>
      <c r="DO12" s="203"/>
      <c r="DP12" s="203"/>
      <c r="DQ12" s="203"/>
      <c r="DR12" s="203"/>
      <c r="DS12" s="203"/>
      <c r="DT12" s="203"/>
      <c r="DU12" s="203"/>
      <c r="DV12" s="203"/>
      <c r="DW12" s="203"/>
      <c r="DX12" s="203"/>
      <c r="DY12" s="203"/>
      <c r="DZ12" s="203"/>
      <c r="EA12" s="203"/>
      <c r="EB12" s="203"/>
      <c r="EC12" s="203"/>
      <c r="ED12" s="203"/>
      <c r="EE12" s="203"/>
      <c r="EF12" s="203"/>
      <c r="EG12" s="203"/>
      <c r="EH12" s="203"/>
      <c r="EI12" s="203"/>
      <c r="EJ12" s="203"/>
      <c r="EK12" s="203"/>
      <c r="EL12" s="203"/>
      <c r="EM12" s="203"/>
      <c r="EN12" s="203"/>
      <c r="EO12" s="203"/>
      <c r="EP12" s="203"/>
      <c r="EQ12" s="203"/>
      <c r="ER12" s="203"/>
      <c r="ES12" s="203"/>
      <c r="ET12" s="203"/>
      <c r="EU12" s="203"/>
      <c r="EV12" s="203"/>
      <c r="EW12" s="203"/>
      <c r="EX12" s="203"/>
      <c r="EY12" s="203"/>
      <c r="EZ12" s="203"/>
      <c r="FA12" s="203"/>
      <c r="FB12" s="203"/>
      <c r="FC12" s="203"/>
      <c r="FD12" s="203"/>
      <c r="FE12" s="203"/>
      <c r="FF12" s="203"/>
      <c r="FG12" s="203"/>
      <c r="FH12" s="203"/>
      <c r="FI12" s="203"/>
      <c r="FJ12" s="203"/>
      <c r="FK12" s="203"/>
      <c r="FL12" s="203"/>
      <c r="FM12" s="203"/>
      <c r="FN12" s="203"/>
      <c r="FO12" s="203"/>
      <c r="FP12" s="203"/>
      <c r="FQ12" s="203"/>
      <c r="FR12" s="203"/>
      <c r="FS12" s="203"/>
      <c r="FT12" s="203"/>
      <c r="FU12" s="203"/>
      <c r="FV12" s="203"/>
      <c r="FW12" s="203"/>
      <c r="FX12" s="203"/>
      <c r="FY12" s="203"/>
      <c r="FZ12" s="203"/>
      <c r="GA12" s="203"/>
      <c r="GB12" s="203"/>
      <c r="GC12" s="203"/>
      <c r="GD12" s="203"/>
      <c r="GE12" s="203"/>
      <c r="GF12" s="203"/>
      <c r="GG12" s="203"/>
      <c r="GH12" s="203"/>
      <c r="GI12" s="203"/>
      <c r="GJ12" s="203"/>
      <c r="GK12" s="203"/>
      <c r="GL12" s="203"/>
      <c r="GM12" s="203"/>
      <c r="GN12" s="203"/>
      <c r="GO12" s="203"/>
      <c r="GP12" s="203"/>
      <c r="GQ12" s="203"/>
      <c r="GR12" s="203"/>
      <c r="GS12" s="203"/>
      <c r="GT12" s="203"/>
      <c r="GU12" s="203"/>
      <c r="GV12" s="203"/>
      <c r="GW12" s="203"/>
      <c r="GX12" s="203"/>
      <c r="GY12" s="203"/>
      <c r="GZ12" s="203"/>
      <c r="HA12" s="203"/>
      <c r="HB12" s="203"/>
      <c r="HC12" s="203"/>
      <c r="HD12" s="203"/>
      <c r="HE12" s="203"/>
      <c r="HF12" s="203"/>
      <c r="HG12" s="203"/>
      <c r="HH12" s="203"/>
      <c r="HI12" s="203"/>
      <c r="HJ12" s="203"/>
      <c r="HK12" s="203"/>
      <c r="HL12" s="203"/>
      <c r="HM12" s="203"/>
      <c r="HN12" s="203"/>
      <c r="HO12" s="203"/>
      <c r="HP12" s="203"/>
      <c r="HQ12" s="203"/>
      <c r="HR12" s="203"/>
      <c r="HS12" s="203"/>
      <c r="HT12" s="203"/>
      <c r="HU12" s="203"/>
      <c r="HV12" s="203"/>
      <c r="HW12" s="203"/>
      <c r="HX12" s="203"/>
      <c r="HY12" s="203"/>
      <c r="HZ12" s="203"/>
      <c r="IA12" s="203"/>
      <c r="IB12" s="203"/>
      <c r="IC12" s="203"/>
      <c r="ID12" s="203"/>
      <c r="IE12" s="203"/>
      <c r="IF12" s="203"/>
      <c r="IG12" s="203"/>
      <c r="IH12" s="203"/>
      <c r="II12" s="203"/>
      <c r="IJ12" s="203"/>
      <c r="IK12" s="203"/>
      <c r="IL12" s="203"/>
      <c r="IM12" s="203"/>
      <c r="IN12" s="203"/>
      <c r="IO12" s="203"/>
      <c r="IP12" s="203"/>
      <c r="IQ12" s="203"/>
      <c r="IR12" s="203"/>
      <c r="IS12" s="203"/>
      <c r="IT12" s="203"/>
      <c r="IU12" s="203"/>
      <c r="IV12" s="203"/>
    </row>
    <row r="13" spans="1:256" s="180" customFormat="1" ht="42.75" customHeight="1">
      <c r="A13" s="211" t="s">
        <v>189</v>
      </c>
      <c r="B13" s="324" t="s">
        <v>190</v>
      </c>
      <c r="C13" s="325"/>
      <c r="D13" s="325"/>
      <c r="E13" s="325"/>
      <c r="F13" s="325"/>
      <c r="G13" s="326"/>
      <c r="H13" s="326"/>
      <c r="I13" s="327"/>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c r="DP13" s="203"/>
      <c r="DQ13" s="203"/>
      <c r="DR13" s="203"/>
      <c r="DS13" s="203"/>
      <c r="DT13" s="203"/>
      <c r="DU13" s="203"/>
      <c r="DV13" s="203"/>
      <c r="DW13" s="203"/>
      <c r="DX13" s="203"/>
      <c r="DY13" s="203"/>
      <c r="DZ13" s="203"/>
      <c r="EA13" s="203"/>
      <c r="EB13" s="203"/>
      <c r="EC13" s="203"/>
      <c r="ED13" s="203"/>
      <c r="EE13" s="203"/>
      <c r="EF13" s="203"/>
      <c r="EG13" s="203"/>
      <c r="EH13" s="203"/>
      <c r="EI13" s="203"/>
      <c r="EJ13" s="203"/>
      <c r="EK13" s="203"/>
      <c r="EL13" s="203"/>
      <c r="EM13" s="203"/>
      <c r="EN13" s="203"/>
      <c r="EO13" s="203"/>
      <c r="EP13" s="203"/>
      <c r="EQ13" s="203"/>
      <c r="ER13" s="203"/>
      <c r="ES13" s="203"/>
      <c r="ET13" s="203"/>
      <c r="EU13" s="203"/>
      <c r="EV13" s="203"/>
      <c r="EW13" s="203"/>
      <c r="EX13" s="203"/>
      <c r="EY13" s="203"/>
      <c r="EZ13" s="203"/>
      <c r="FA13" s="203"/>
      <c r="FB13" s="203"/>
      <c r="FC13" s="203"/>
      <c r="FD13" s="203"/>
      <c r="FE13" s="203"/>
      <c r="FF13" s="203"/>
      <c r="FG13" s="203"/>
      <c r="FH13" s="203"/>
      <c r="FI13" s="203"/>
      <c r="FJ13" s="203"/>
      <c r="FK13" s="203"/>
      <c r="FL13" s="203"/>
      <c r="FM13" s="203"/>
      <c r="FN13" s="203"/>
      <c r="FO13" s="203"/>
      <c r="FP13" s="203"/>
      <c r="FQ13" s="203"/>
      <c r="FR13" s="203"/>
      <c r="FS13" s="203"/>
      <c r="FT13" s="203"/>
      <c r="FU13" s="203"/>
      <c r="FV13" s="203"/>
      <c r="FW13" s="203"/>
      <c r="FX13" s="203"/>
      <c r="FY13" s="203"/>
      <c r="FZ13" s="203"/>
      <c r="GA13" s="203"/>
      <c r="GB13" s="203"/>
      <c r="GC13" s="203"/>
      <c r="GD13" s="203"/>
      <c r="GE13" s="203"/>
      <c r="GF13" s="203"/>
      <c r="GG13" s="203"/>
      <c r="GH13" s="203"/>
      <c r="GI13" s="203"/>
      <c r="GJ13" s="203"/>
      <c r="GK13" s="203"/>
      <c r="GL13" s="203"/>
      <c r="GM13" s="203"/>
      <c r="GN13" s="203"/>
      <c r="GO13" s="203"/>
      <c r="GP13" s="203"/>
      <c r="GQ13" s="203"/>
      <c r="GR13" s="203"/>
      <c r="GS13" s="203"/>
      <c r="GT13" s="203"/>
      <c r="GU13" s="203"/>
      <c r="GV13" s="203"/>
      <c r="GW13" s="203"/>
      <c r="GX13" s="203"/>
      <c r="GY13" s="203"/>
      <c r="GZ13" s="203"/>
      <c r="HA13" s="203"/>
      <c r="HB13" s="203"/>
      <c r="HC13" s="203"/>
      <c r="HD13" s="203"/>
      <c r="HE13" s="203"/>
      <c r="HF13" s="203"/>
      <c r="HG13" s="203"/>
      <c r="HH13" s="203"/>
      <c r="HI13" s="203"/>
      <c r="HJ13" s="203"/>
      <c r="HK13" s="203"/>
      <c r="HL13" s="203"/>
      <c r="HM13" s="203"/>
      <c r="HN13" s="203"/>
      <c r="HO13" s="203"/>
      <c r="HP13" s="203"/>
      <c r="HQ13" s="203"/>
      <c r="HR13" s="203"/>
      <c r="HS13" s="203"/>
      <c r="HT13" s="203"/>
      <c r="HU13" s="203"/>
      <c r="HV13" s="203"/>
      <c r="HW13" s="203"/>
      <c r="HX13" s="203"/>
      <c r="HY13" s="203"/>
      <c r="HZ13" s="203"/>
      <c r="IA13" s="203"/>
      <c r="IB13" s="203"/>
      <c r="IC13" s="203"/>
      <c r="ID13" s="203"/>
      <c r="IE13" s="203"/>
      <c r="IF13" s="203"/>
      <c r="IG13" s="203"/>
      <c r="IH13" s="203"/>
      <c r="II13" s="203"/>
      <c r="IJ13" s="203"/>
      <c r="IK13" s="203"/>
      <c r="IL13" s="203"/>
      <c r="IM13" s="203"/>
      <c r="IN13" s="203"/>
      <c r="IO13" s="203"/>
      <c r="IP13" s="203"/>
      <c r="IQ13" s="203"/>
      <c r="IR13" s="203"/>
      <c r="IS13" s="203"/>
      <c r="IT13" s="203"/>
      <c r="IU13" s="203"/>
      <c r="IV13" s="203"/>
    </row>
    <row r="14" spans="1:256" s="180" customFormat="1" ht="14.25" customHeight="1">
      <c r="A14" s="312" t="s">
        <v>191</v>
      </c>
      <c r="B14" s="209" t="s">
        <v>192</v>
      </c>
      <c r="C14" s="309" t="s">
        <v>193</v>
      </c>
      <c r="D14" s="311"/>
      <c r="E14" s="312" t="s">
        <v>194</v>
      </c>
      <c r="F14" s="309"/>
      <c r="G14" s="334" t="s">
        <v>195</v>
      </c>
      <c r="H14" s="334"/>
      <c r="I14" s="334"/>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c r="II14" s="203"/>
      <c r="IJ14" s="203"/>
      <c r="IK14" s="203"/>
      <c r="IL14" s="203"/>
      <c r="IM14" s="203"/>
      <c r="IN14" s="203"/>
      <c r="IO14" s="203"/>
      <c r="IP14" s="203"/>
      <c r="IQ14" s="203"/>
      <c r="IR14" s="203"/>
      <c r="IS14" s="203"/>
      <c r="IT14" s="203"/>
      <c r="IU14" s="203"/>
      <c r="IV14" s="203"/>
    </row>
    <row r="15" spans="1:256" s="180" customFormat="1" ht="14.25" customHeight="1">
      <c r="A15" s="312"/>
      <c r="B15" s="312" t="s">
        <v>196</v>
      </c>
      <c r="C15" s="313" t="s">
        <v>197</v>
      </c>
      <c r="D15" s="314"/>
      <c r="E15" s="319"/>
      <c r="F15" s="319"/>
      <c r="G15" s="320"/>
      <c r="H15" s="320"/>
      <c r="I15" s="320"/>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c r="CQ15" s="203"/>
      <c r="CR15" s="203"/>
      <c r="CS15" s="203"/>
      <c r="CT15" s="203"/>
      <c r="CU15" s="203"/>
      <c r="CV15" s="203"/>
      <c r="CW15" s="203"/>
      <c r="CX15" s="203"/>
      <c r="CY15" s="203"/>
      <c r="CZ15" s="203"/>
      <c r="DA15" s="203"/>
      <c r="DB15" s="203"/>
      <c r="DC15" s="203"/>
      <c r="DD15" s="203"/>
      <c r="DE15" s="203"/>
      <c r="DF15" s="203"/>
      <c r="DG15" s="203"/>
      <c r="DH15" s="203"/>
      <c r="DI15" s="203"/>
      <c r="DJ15" s="203"/>
      <c r="DK15" s="203"/>
      <c r="DL15" s="203"/>
      <c r="DM15" s="203"/>
      <c r="DN15" s="203"/>
      <c r="DO15" s="203"/>
      <c r="DP15" s="203"/>
      <c r="DQ15" s="203"/>
      <c r="DR15" s="203"/>
      <c r="DS15" s="203"/>
      <c r="DT15" s="203"/>
      <c r="DU15" s="203"/>
      <c r="DV15" s="203"/>
      <c r="DW15" s="203"/>
      <c r="DX15" s="203"/>
      <c r="DY15" s="203"/>
      <c r="DZ15" s="203"/>
      <c r="EA15" s="203"/>
      <c r="EB15" s="203"/>
      <c r="EC15" s="203"/>
      <c r="ED15" s="203"/>
      <c r="EE15" s="203"/>
      <c r="EF15" s="203"/>
      <c r="EG15" s="203"/>
      <c r="EH15" s="203"/>
      <c r="EI15" s="203"/>
      <c r="EJ15" s="203"/>
      <c r="EK15" s="203"/>
      <c r="EL15" s="203"/>
      <c r="EM15" s="203"/>
      <c r="EN15" s="203"/>
      <c r="EO15" s="203"/>
      <c r="EP15" s="203"/>
      <c r="EQ15" s="203"/>
      <c r="ER15" s="203"/>
      <c r="ES15" s="203"/>
      <c r="ET15" s="203"/>
      <c r="EU15" s="203"/>
      <c r="EV15" s="203"/>
      <c r="EW15" s="203"/>
      <c r="EX15" s="203"/>
      <c r="EY15" s="203"/>
      <c r="EZ15" s="203"/>
      <c r="FA15" s="203"/>
      <c r="FB15" s="203"/>
      <c r="FC15" s="203"/>
      <c r="FD15" s="203"/>
      <c r="FE15" s="203"/>
      <c r="FF15" s="203"/>
      <c r="FG15" s="203"/>
      <c r="FH15" s="203"/>
      <c r="FI15" s="203"/>
      <c r="FJ15" s="203"/>
      <c r="FK15" s="203"/>
      <c r="FL15" s="203"/>
      <c r="FM15" s="203"/>
      <c r="FN15" s="203"/>
      <c r="FO15" s="203"/>
      <c r="FP15" s="203"/>
      <c r="FQ15" s="203"/>
      <c r="FR15" s="203"/>
      <c r="FS15" s="203"/>
      <c r="FT15" s="203"/>
      <c r="FU15" s="203"/>
      <c r="FV15" s="203"/>
      <c r="FW15" s="203"/>
      <c r="FX15" s="203"/>
      <c r="FY15" s="203"/>
      <c r="FZ15" s="203"/>
      <c r="GA15" s="203"/>
      <c r="GB15" s="203"/>
      <c r="GC15" s="203"/>
      <c r="GD15" s="203"/>
      <c r="GE15" s="203"/>
      <c r="GF15" s="203"/>
      <c r="GG15" s="203"/>
      <c r="GH15" s="203"/>
      <c r="GI15" s="203"/>
      <c r="GJ15" s="203"/>
      <c r="GK15" s="203"/>
      <c r="GL15" s="203"/>
      <c r="GM15" s="203"/>
      <c r="GN15" s="203"/>
      <c r="GO15" s="203"/>
      <c r="GP15" s="203"/>
      <c r="GQ15" s="203"/>
      <c r="GR15" s="203"/>
      <c r="GS15" s="203"/>
      <c r="GT15" s="203"/>
      <c r="GU15" s="203"/>
      <c r="GV15" s="203"/>
      <c r="GW15" s="203"/>
      <c r="GX15" s="203"/>
      <c r="GY15" s="203"/>
      <c r="GZ15" s="203"/>
      <c r="HA15" s="203"/>
      <c r="HB15" s="203"/>
      <c r="HC15" s="203"/>
      <c r="HD15" s="203"/>
      <c r="HE15" s="203"/>
      <c r="HF15" s="203"/>
      <c r="HG15" s="203"/>
      <c r="HH15" s="203"/>
      <c r="HI15" s="203"/>
      <c r="HJ15" s="203"/>
      <c r="HK15" s="203"/>
      <c r="HL15" s="203"/>
      <c r="HM15" s="203"/>
      <c r="HN15" s="203"/>
      <c r="HO15" s="203"/>
      <c r="HP15" s="203"/>
      <c r="HQ15" s="203"/>
      <c r="HR15" s="203"/>
      <c r="HS15" s="203"/>
      <c r="HT15" s="203"/>
      <c r="HU15" s="203"/>
      <c r="HV15" s="203"/>
      <c r="HW15" s="203"/>
      <c r="HX15" s="203"/>
      <c r="HY15" s="203"/>
      <c r="HZ15" s="203"/>
      <c r="IA15" s="203"/>
      <c r="IB15" s="203"/>
      <c r="IC15" s="203"/>
      <c r="ID15" s="203"/>
      <c r="IE15" s="203"/>
      <c r="IF15" s="203"/>
      <c r="IG15" s="203"/>
      <c r="IH15" s="203"/>
      <c r="II15" s="203"/>
      <c r="IJ15" s="203"/>
      <c r="IK15" s="203"/>
      <c r="IL15" s="203"/>
      <c r="IM15" s="203"/>
      <c r="IN15" s="203"/>
      <c r="IO15" s="203"/>
      <c r="IP15" s="203"/>
      <c r="IQ15" s="203"/>
      <c r="IR15" s="203"/>
      <c r="IS15" s="203"/>
      <c r="IT15" s="203"/>
      <c r="IU15" s="203"/>
      <c r="IV15" s="203"/>
    </row>
    <row r="16" spans="1:256" s="180" customFormat="1" ht="14.25" customHeight="1">
      <c r="A16" s="312"/>
      <c r="B16" s="312"/>
      <c r="C16" s="329"/>
      <c r="D16" s="332"/>
      <c r="E16" s="319"/>
      <c r="F16" s="319"/>
      <c r="G16" s="320"/>
      <c r="H16" s="320"/>
      <c r="I16" s="320"/>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c r="FU16" s="203"/>
      <c r="FV16" s="203"/>
      <c r="FW16" s="203"/>
      <c r="FX16" s="203"/>
      <c r="FY16" s="203"/>
      <c r="FZ16" s="203"/>
      <c r="GA16" s="203"/>
      <c r="GB16" s="203"/>
      <c r="GC16" s="203"/>
      <c r="GD16" s="203"/>
      <c r="GE16" s="203"/>
      <c r="GF16" s="203"/>
      <c r="GG16" s="203"/>
      <c r="GH16" s="203"/>
      <c r="GI16" s="203"/>
      <c r="GJ16" s="203"/>
      <c r="GK16" s="203"/>
      <c r="GL16" s="203"/>
      <c r="GM16" s="203"/>
      <c r="GN16" s="203"/>
      <c r="GO16" s="203"/>
      <c r="GP16" s="203"/>
      <c r="GQ16" s="203"/>
      <c r="GR16" s="203"/>
      <c r="GS16" s="203"/>
      <c r="GT16" s="203"/>
      <c r="GU16" s="203"/>
      <c r="GV16" s="203"/>
      <c r="GW16" s="203"/>
      <c r="GX16" s="203"/>
      <c r="GY16" s="203"/>
      <c r="GZ16" s="203"/>
      <c r="HA16" s="203"/>
      <c r="HB16" s="203"/>
      <c r="HC16" s="203"/>
      <c r="HD16" s="203"/>
      <c r="HE16" s="203"/>
      <c r="HF16" s="203"/>
      <c r="HG16" s="203"/>
      <c r="HH16" s="203"/>
      <c r="HI16" s="203"/>
      <c r="HJ16" s="203"/>
      <c r="HK16" s="203"/>
      <c r="HL16" s="203"/>
      <c r="HM16" s="203"/>
      <c r="HN16" s="203"/>
      <c r="HO16" s="203"/>
      <c r="HP16" s="203"/>
      <c r="HQ16" s="203"/>
      <c r="HR16" s="203"/>
      <c r="HS16" s="203"/>
      <c r="HT16" s="203"/>
      <c r="HU16" s="203"/>
      <c r="HV16" s="203"/>
      <c r="HW16" s="203"/>
      <c r="HX16" s="203"/>
      <c r="HY16" s="203"/>
      <c r="HZ16" s="203"/>
      <c r="IA16" s="203"/>
      <c r="IB16" s="203"/>
      <c r="IC16" s="203"/>
      <c r="ID16" s="203"/>
      <c r="IE16" s="203"/>
      <c r="IF16" s="203"/>
      <c r="IG16" s="203"/>
      <c r="IH16" s="203"/>
      <c r="II16" s="203"/>
      <c r="IJ16" s="203"/>
      <c r="IK16" s="203"/>
      <c r="IL16" s="203"/>
      <c r="IM16" s="203"/>
      <c r="IN16" s="203"/>
      <c r="IO16" s="203"/>
      <c r="IP16" s="203"/>
      <c r="IQ16" s="203"/>
      <c r="IR16" s="203"/>
      <c r="IS16" s="203"/>
      <c r="IT16" s="203"/>
      <c r="IU16" s="203"/>
      <c r="IV16" s="203"/>
    </row>
    <row r="17" spans="1:256" s="180" customFormat="1" ht="14.25" customHeight="1">
      <c r="A17" s="312"/>
      <c r="B17" s="312"/>
      <c r="C17" s="315"/>
      <c r="D17" s="316"/>
      <c r="E17" s="319"/>
      <c r="F17" s="319"/>
      <c r="G17" s="321"/>
      <c r="H17" s="321"/>
      <c r="I17" s="321"/>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c r="FU17" s="203"/>
      <c r="FV17" s="203"/>
      <c r="FW17" s="203"/>
      <c r="FX17" s="203"/>
      <c r="FY17" s="203"/>
      <c r="FZ17" s="203"/>
      <c r="GA17" s="203"/>
      <c r="GB17" s="203"/>
      <c r="GC17" s="203"/>
      <c r="GD17" s="203"/>
      <c r="GE17" s="203"/>
      <c r="GF17" s="203"/>
      <c r="GG17" s="203"/>
      <c r="GH17" s="203"/>
      <c r="GI17" s="203"/>
      <c r="GJ17" s="203"/>
      <c r="GK17" s="203"/>
      <c r="GL17" s="203"/>
      <c r="GM17" s="203"/>
      <c r="GN17" s="203"/>
      <c r="GO17" s="203"/>
      <c r="GP17" s="203"/>
      <c r="GQ17" s="203"/>
      <c r="GR17" s="203"/>
      <c r="GS17" s="203"/>
      <c r="GT17" s="203"/>
      <c r="GU17" s="203"/>
      <c r="GV17" s="203"/>
      <c r="GW17" s="203"/>
      <c r="GX17" s="203"/>
      <c r="GY17" s="203"/>
      <c r="GZ17" s="203"/>
      <c r="HA17" s="203"/>
      <c r="HB17" s="203"/>
      <c r="HC17" s="203"/>
      <c r="HD17" s="203"/>
      <c r="HE17" s="203"/>
      <c r="HF17" s="203"/>
      <c r="HG17" s="203"/>
      <c r="HH17" s="203"/>
      <c r="HI17" s="203"/>
      <c r="HJ17" s="203"/>
      <c r="HK17" s="203"/>
      <c r="HL17" s="203"/>
      <c r="HM17" s="203"/>
      <c r="HN17" s="203"/>
      <c r="HO17" s="203"/>
      <c r="HP17" s="203"/>
      <c r="HQ17" s="203"/>
      <c r="HR17" s="203"/>
      <c r="HS17" s="203"/>
      <c r="HT17" s="203"/>
      <c r="HU17" s="203"/>
      <c r="HV17" s="203"/>
      <c r="HW17" s="203"/>
      <c r="HX17" s="203"/>
      <c r="HY17" s="203"/>
      <c r="HZ17" s="203"/>
      <c r="IA17" s="203"/>
      <c r="IB17" s="203"/>
      <c r="IC17" s="203"/>
      <c r="ID17" s="203"/>
      <c r="IE17" s="203"/>
      <c r="IF17" s="203"/>
      <c r="IG17" s="203"/>
      <c r="IH17" s="203"/>
      <c r="II17" s="203"/>
      <c r="IJ17" s="203"/>
      <c r="IK17" s="203"/>
      <c r="IL17" s="203"/>
      <c r="IM17" s="203"/>
      <c r="IN17" s="203"/>
      <c r="IO17" s="203"/>
      <c r="IP17" s="203"/>
      <c r="IQ17" s="203"/>
      <c r="IR17" s="203"/>
      <c r="IS17" s="203"/>
      <c r="IT17" s="203"/>
      <c r="IU17" s="203"/>
      <c r="IV17" s="203"/>
    </row>
    <row r="18" spans="1:256" s="180" customFormat="1" ht="14.25" customHeight="1">
      <c r="A18" s="312"/>
      <c r="B18" s="312"/>
      <c r="C18" s="313" t="s">
        <v>198</v>
      </c>
      <c r="D18" s="328"/>
      <c r="E18" s="320"/>
      <c r="F18" s="322"/>
      <c r="G18" s="320"/>
      <c r="H18" s="320"/>
      <c r="I18" s="320"/>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c r="FU18" s="203"/>
      <c r="FV18" s="203"/>
      <c r="FW18" s="203"/>
      <c r="FX18" s="203"/>
      <c r="FY18" s="203"/>
      <c r="FZ18" s="203"/>
      <c r="GA18" s="203"/>
      <c r="GB18" s="203"/>
      <c r="GC18" s="203"/>
      <c r="GD18" s="203"/>
      <c r="GE18" s="203"/>
      <c r="GF18" s="203"/>
      <c r="GG18" s="203"/>
      <c r="GH18" s="203"/>
      <c r="GI18" s="203"/>
      <c r="GJ18" s="203"/>
      <c r="GK18" s="203"/>
      <c r="GL18" s="203"/>
      <c r="GM18" s="203"/>
      <c r="GN18" s="203"/>
      <c r="GO18" s="203"/>
      <c r="GP18" s="203"/>
      <c r="GQ18" s="203"/>
      <c r="GR18" s="203"/>
      <c r="GS18" s="203"/>
      <c r="GT18" s="203"/>
      <c r="GU18" s="203"/>
      <c r="GV18" s="203"/>
      <c r="GW18" s="203"/>
      <c r="GX18" s="203"/>
      <c r="GY18" s="203"/>
      <c r="GZ18" s="203"/>
      <c r="HA18" s="203"/>
      <c r="HB18" s="203"/>
      <c r="HC18" s="203"/>
      <c r="HD18" s="203"/>
      <c r="HE18" s="203"/>
      <c r="HF18" s="203"/>
      <c r="HG18" s="203"/>
      <c r="HH18" s="203"/>
      <c r="HI18" s="203"/>
      <c r="HJ18" s="203"/>
      <c r="HK18" s="203"/>
      <c r="HL18" s="203"/>
      <c r="HM18" s="203"/>
      <c r="HN18" s="203"/>
      <c r="HO18" s="203"/>
      <c r="HP18" s="203"/>
      <c r="HQ18" s="203"/>
      <c r="HR18" s="203"/>
      <c r="HS18" s="203"/>
      <c r="HT18" s="203"/>
      <c r="HU18" s="203"/>
      <c r="HV18" s="203"/>
      <c r="HW18" s="203"/>
      <c r="HX18" s="203"/>
      <c r="HY18" s="203"/>
      <c r="HZ18" s="203"/>
      <c r="IA18" s="203"/>
      <c r="IB18" s="203"/>
      <c r="IC18" s="203"/>
      <c r="ID18" s="203"/>
      <c r="IE18" s="203"/>
      <c r="IF18" s="203"/>
      <c r="IG18" s="203"/>
      <c r="IH18" s="203"/>
      <c r="II18" s="203"/>
      <c r="IJ18" s="203"/>
      <c r="IK18" s="203"/>
      <c r="IL18" s="203"/>
      <c r="IM18" s="203"/>
      <c r="IN18" s="203"/>
      <c r="IO18" s="203"/>
      <c r="IP18" s="203"/>
      <c r="IQ18" s="203"/>
      <c r="IR18" s="203"/>
      <c r="IS18" s="203"/>
      <c r="IT18" s="203"/>
      <c r="IU18" s="203"/>
      <c r="IV18" s="203"/>
    </row>
    <row r="19" spans="1:256" s="180" customFormat="1" ht="14.25" customHeight="1">
      <c r="A19" s="312"/>
      <c r="B19" s="312"/>
      <c r="C19" s="329"/>
      <c r="D19" s="330"/>
      <c r="E19" s="320"/>
      <c r="F19" s="322"/>
      <c r="G19" s="320"/>
      <c r="H19" s="320"/>
      <c r="I19" s="320"/>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c r="FU19" s="203"/>
      <c r="FV19" s="203"/>
      <c r="FW19" s="203"/>
      <c r="FX19" s="203"/>
      <c r="FY19" s="203"/>
      <c r="FZ19" s="203"/>
      <c r="GA19" s="203"/>
      <c r="GB19" s="203"/>
      <c r="GC19" s="203"/>
      <c r="GD19" s="203"/>
      <c r="GE19" s="203"/>
      <c r="GF19" s="203"/>
      <c r="GG19" s="203"/>
      <c r="GH19" s="203"/>
      <c r="GI19" s="203"/>
      <c r="GJ19" s="203"/>
      <c r="GK19" s="203"/>
      <c r="GL19" s="203"/>
      <c r="GM19" s="203"/>
      <c r="GN19" s="203"/>
      <c r="GO19" s="203"/>
      <c r="GP19" s="203"/>
      <c r="GQ19" s="203"/>
      <c r="GR19" s="203"/>
      <c r="GS19" s="203"/>
      <c r="GT19" s="203"/>
      <c r="GU19" s="203"/>
      <c r="GV19" s="203"/>
      <c r="GW19" s="203"/>
      <c r="GX19" s="203"/>
      <c r="GY19" s="203"/>
      <c r="GZ19" s="203"/>
      <c r="HA19" s="203"/>
      <c r="HB19" s="203"/>
      <c r="HC19" s="203"/>
      <c r="HD19" s="203"/>
      <c r="HE19" s="203"/>
      <c r="HF19" s="203"/>
      <c r="HG19" s="203"/>
      <c r="HH19" s="203"/>
      <c r="HI19" s="203"/>
      <c r="HJ19" s="203"/>
      <c r="HK19" s="203"/>
      <c r="HL19" s="203"/>
      <c r="HM19" s="203"/>
      <c r="HN19" s="203"/>
      <c r="HO19" s="203"/>
      <c r="HP19" s="203"/>
      <c r="HQ19" s="203"/>
      <c r="HR19" s="203"/>
      <c r="HS19" s="203"/>
      <c r="HT19" s="203"/>
      <c r="HU19" s="203"/>
      <c r="HV19" s="203"/>
      <c r="HW19" s="203"/>
      <c r="HX19" s="203"/>
      <c r="HY19" s="203"/>
      <c r="HZ19" s="203"/>
      <c r="IA19" s="203"/>
      <c r="IB19" s="203"/>
      <c r="IC19" s="203"/>
      <c r="ID19" s="203"/>
      <c r="IE19" s="203"/>
      <c r="IF19" s="203"/>
      <c r="IG19" s="203"/>
      <c r="IH19" s="203"/>
      <c r="II19" s="203"/>
      <c r="IJ19" s="203"/>
      <c r="IK19" s="203"/>
      <c r="IL19" s="203"/>
      <c r="IM19" s="203"/>
      <c r="IN19" s="203"/>
      <c r="IO19" s="203"/>
      <c r="IP19" s="203"/>
      <c r="IQ19" s="203"/>
      <c r="IR19" s="203"/>
      <c r="IS19" s="203"/>
      <c r="IT19" s="203"/>
      <c r="IU19" s="203"/>
      <c r="IV19" s="203"/>
    </row>
    <row r="20" spans="1:256" s="180" customFormat="1" ht="14.25" customHeight="1">
      <c r="A20" s="312"/>
      <c r="B20" s="312"/>
      <c r="C20" s="315"/>
      <c r="D20" s="331"/>
      <c r="E20" s="320"/>
      <c r="F20" s="322"/>
      <c r="G20" s="321"/>
      <c r="H20" s="321"/>
      <c r="I20" s="321"/>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c r="CQ20" s="203"/>
      <c r="CR20" s="203"/>
      <c r="CS20" s="203"/>
      <c r="CT20" s="203"/>
      <c r="CU20" s="203"/>
      <c r="CV20" s="203"/>
      <c r="CW20" s="203"/>
      <c r="CX20" s="203"/>
      <c r="CY20" s="203"/>
      <c r="CZ20" s="203"/>
      <c r="DA20" s="203"/>
      <c r="DB20" s="203"/>
      <c r="DC20" s="203"/>
      <c r="DD20" s="203"/>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c r="EJ20" s="203"/>
      <c r="EK20" s="203"/>
      <c r="EL20" s="203"/>
      <c r="EM20" s="203"/>
      <c r="EN20" s="203"/>
      <c r="EO20" s="203"/>
      <c r="EP20" s="203"/>
      <c r="EQ20" s="203"/>
      <c r="ER20" s="203"/>
      <c r="ES20" s="203"/>
      <c r="ET20" s="203"/>
      <c r="EU20" s="203"/>
      <c r="EV20" s="203"/>
      <c r="EW20" s="203"/>
      <c r="EX20" s="203"/>
      <c r="EY20" s="203"/>
      <c r="EZ20" s="203"/>
      <c r="FA20" s="203"/>
      <c r="FB20" s="203"/>
      <c r="FC20" s="203"/>
      <c r="FD20" s="203"/>
      <c r="FE20" s="203"/>
      <c r="FF20" s="203"/>
      <c r="FG20" s="203"/>
      <c r="FH20" s="203"/>
      <c r="FI20" s="203"/>
      <c r="FJ20" s="203"/>
      <c r="FK20" s="203"/>
      <c r="FL20" s="203"/>
      <c r="FM20" s="203"/>
      <c r="FN20" s="203"/>
      <c r="FO20" s="203"/>
      <c r="FP20" s="203"/>
      <c r="FQ20" s="203"/>
      <c r="FR20" s="203"/>
      <c r="FS20" s="203"/>
      <c r="FT20" s="203"/>
      <c r="FU20" s="203"/>
      <c r="FV20" s="203"/>
      <c r="FW20" s="203"/>
      <c r="FX20" s="203"/>
      <c r="FY20" s="203"/>
      <c r="FZ20" s="203"/>
      <c r="GA20" s="203"/>
      <c r="GB20" s="203"/>
      <c r="GC20" s="203"/>
      <c r="GD20" s="203"/>
      <c r="GE20" s="203"/>
      <c r="GF20" s="203"/>
      <c r="GG20" s="203"/>
      <c r="GH20" s="203"/>
      <c r="GI20" s="203"/>
      <c r="GJ20" s="203"/>
      <c r="GK20" s="203"/>
      <c r="GL20" s="203"/>
      <c r="GM20" s="203"/>
      <c r="GN20" s="203"/>
      <c r="GO20" s="203"/>
      <c r="GP20" s="203"/>
      <c r="GQ20" s="203"/>
      <c r="GR20" s="203"/>
      <c r="GS20" s="203"/>
      <c r="GT20" s="203"/>
      <c r="GU20" s="203"/>
      <c r="GV20" s="203"/>
      <c r="GW20" s="203"/>
      <c r="GX20" s="203"/>
      <c r="GY20" s="203"/>
      <c r="GZ20" s="203"/>
      <c r="HA20" s="203"/>
      <c r="HB20" s="203"/>
      <c r="HC20" s="203"/>
      <c r="HD20" s="203"/>
      <c r="HE20" s="203"/>
      <c r="HF20" s="203"/>
      <c r="HG20" s="203"/>
      <c r="HH20" s="203"/>
      <c r="HI20" s="203"/>
      <c r="HJ20" s="203"/>
      <c r="HK20" s="203"/>
      <c r="HL20" s="203"/>
      <c r="HM20" s="203"/>
      <c r="HN20" s="203"/>
      <c r="HO20" s="203"/>
      <c r="HP20" s="203"/>
      <c r="HQ20" s="203"/>
      <c r="HR20" s="203"/>
      <c r="HS20" s="203"/>
      <c r="HT20" s="203"/>
      <c r="HU20" s="203"/>
      <c r="HV20" s="203"/>
      <c r="HW20" s="203"/>
      <c r="HX20" s="203"/>
      <c r="HY20" s="203"/>
      <c r="HZ20" s="203"/>
      <c r="IA20" s="203"/>
      <c r="IB20" s="203"/>
      <c r="IC20" s="203"/>
      <c r="ID20" s="203"/>
      <c r="IE20" s="203"/>
      <c r="IF20" s="203"/>
      <c r="IG20" s="203"/>
      <c r="IH20" s="203"/>
      <c r="II20" s="203"/>
      <c r="IJ20" s="203"/>
      <c r="IK20" s="203"/>
      <c r="IL20" s="203"/>
      <c r="IM20" s="203"/>
      <c r="IN20" s="203"/>
      <c r="IO20" s="203"/>
      <c r="IP20" s="203"/>
      <c r="IQ20" s="203"/>
      <c r="IR20" s="203"/>
      <c r="IS20" s="203"/>
      <c r="IT20" s="203"/>
      <c r="IU20" s="203"/>
      <c r="IV20" s="203"/>
    </row>
    <row r="21" spans="1:256" s="180" customFormat="1" ht="14.25" customHeight="1">
      <c r="A21" s="312"/>
      <c r="B21" s="312"/>
      <c r="C21" s="313" t="s">
        <v>199</v>
      </c>
      <c r="D21" s="314"/>
      <c r="E21" s="319"/>
      <c r="F21" s="319"/>
      <c r="G21" s="320"/>
      <c r="H21" s="320"/>
      <c r="I21" s="320"/>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c r="CQ21" s="203"/>
      <c r="CR21" s="203"/>
      <c r="CS21" s="203"/>
      <c r="CT21" s="203"/>
      <c r="CU21" s="203"/>
      <c r="CV21" s="203"/>
      <c r="CW21" s="203"/>
      <c r="CX21" s="203"/>
      <c r="CY21" s="203"/>
      <c r="CZ21" s="203"/>
      <c r="DA21" s="203"/>
      <c r="DB21" s="203"/>
      <c r="DC21" s="203"/>
      <c r="DD21" s="203"/>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c r="EJ21" s="203"/>
      <c r="EK21" s="203"/>
      <c r="EL21" s="203"/>
      <c r="EM21" s="203"/>
      <c r="EN21" s="203"/>
      <c r="EO21" s="203"/>
      <c r="EP21" s="203"/>
      <c r="EQ21" s="203"/>
      <c r="ER21" s="203"/>
      <c r="ES21" s="203"/>
      <c r="ET21" s="203"/>
      <c r="EU21" s="203"/>
      <c r="EV21" s="203"/>
      <c r="EW21" s="203"/>
      <c r="EX21" s="203"/>
      <c r="EY21" s="203"/>
      <c r="EZ21" s="203"/>
      <c r="FA21" s="203"/>
      <c r="FB21" s="203"/>
      <c r="FC21" s="203"/>
      <c r="FD21" s="203"/>
      <c r="FE21" s="203"/>
      <c r="FF21" s="203"/>
      <c r="FG21" s="203"/>
      <c r="FH21" s="203"/>
      <c r="FI21" s="203"/>
      <c r="FJ21" s="203"/>
      <c r="FK21" s="203"/>
      <c r="FL21" s="203"/>
      <c r="FM21" s="203"/>
      <c r="FN21" s="203"/>
      <c r="FO21" s="203"/>
      <c r="FP21" s="203"/>
      <c r="FQ21" s="203"/>
      <c r="FR21" s="203"/>
      <c r="FS21" s="203"/>
      <c r="FT21" s="203"/>
      <c r="FU21" s="203"/>
      <c r="FV21" s="203"/>
      <c r="FW21" s="203"/>
      <c r="FX21" s="203"/>
      <c r="FY21" s="203"/>
      <c r="FZ21" s="203"/>
      <c r="GA21" s="203"/>
      <c r="GB21" s="203"/>
      <c r="GC21" s="203"/>
      <c r="GD21" s="203"/>
      <c r="GE21" s="203"/>
      <c r="GF21" s="203"/>
      <c r="GG21" s="203"/>
      <c r="GH21" s="203"/>
      <c r="GI21" s="203"/>
      <c r="GJ21" s="203"/>
      <c r="GK21" s="203"/>
      <c r="GL21" s="203"/>
      <c r="GM21" s="203"/>
      <c r="GN21" s="203"/>
      <c r="GO21" s="203"/>
      <c r="GP21" s="203"/>
      <c r="GQ21" s="203"/>
      <c r="GR21" s="203"/>
      <c r="GS21" s="203"/>
      <c r="GT21" s="203"/>
      <c r="GU21" s="203"/>
      <c r="GV21" s="203"/>
      <c r="GW21" s="203"/>
      <c r="GX21" s="203"/>
      <c r="GY21" s="203"/>
      <c r="GZ21" s="203"/>
      <c r="HA21" s="203"/>
      <c r="HB21" s="203"/>
      <c r="HC21" s="203"/>
      <c r="HD21" s="203"/>
      <c r="HE21" s="203"/>
      <c r="HF21" s="203"/>
      <c r="HG21" s="203"/>
      <c r="HH21" s="203"/>
      <c r="HI21" s="203"/>
      <c r="HJ21" s="203"/>
      <c r="HK21" s="203"/>
      <c r="HL21" s="203"/>
      <c r="HM21" s="203"/>
      <c r="HN21" s="203"/>
      <c r="HO21" s="203"/>
      <c r="HP21" s="203"/>
      <c r="HQ21" s="203"/>
      <c r="HR21" s="203"/>
      <c r="HS21" s="203"/>
      <c r="HT21" s="203"/>
      <c r="HU21" s="203"/>
      <c r="HV21" s="203"/>
      <c r="HW21" s="203"/>
      <c r="HX21" s="203"/>
      <c r="HY21" s="203"/>
      <c r="HZ21" s="203"/>
      <c r="IA21" s="203"/>
      <c r="IB21" s="203"/>
      <c r="IC21" s="203"/>
      <c r="ID21" s="203"/>
      <c r="IE21" s="203"/>
      <c r="IF21" s="203"/>
      <c r="IG21" s="203"/>
      <c r="IH21" s="203"/>
      <c r="II21" s="203"/>
      <c r="IJ21" s="203"/>
      <c r="IK21" s="203"/>
      <c r="IL21" s="203"/>
      <c r="IM21" s="203"/>
      <c r="IN21" s="203"/>
      <c r="IO21" s="203"/>
      <c r="IP21" s="203"/>
      <c r="IQ21" s="203"/>
      <c r="IR21" s="203"/>
      <c r="IS21" s="203"/>
      <c r="IT21" s="203"/>
      <c r="IU21" s="203"/>
      <c r="IV21" s="203"/>
    </row>
    <row r="22" spans="1:256" s="180" customFormat="1" ht="14.25" customHeight="1">
      <c r="A22" s="312"/>
      <c r="B22" s="312"/>
      <c r="C22" s="329"/>
      <c r="D22" s="332"/>
      <c r="E22" s="319"/>
      <c r="F22" s="319"/>
      <c r="G22" s="320"/>
      <c r="H22" s="320"/>
      <c r="I22" s="320"/>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3"/>
      <c r="BY22" s="203"/>
      <c r="BZ22" s="203"/>
      <c r="CA22" s="203"/>
      <c r="CB22" s="203"/>
      <c r="CC22" s="203"/>
      <c r="CD22" s="203"/>
      <c r="CE22" s="203"/>
      <c r="CF22" s="203"/>
      <c r="CG22" s="203"/>
      <c r="CH22" s="203"/>
      <c r="CI22" s="203"/>
      <c r="CJ22" s="203"/>
      <c r="CK22" s="203"/>
      <c r="CL22" s="203"/>
      <c r="CM22" s="203"/>
      <c r="CN22" s="203"/>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c r="EJ22" s="203"/>
      <c r="EK22" s="203"/>
      <c r="EL22" s="203"/>
      <c r="EM22" s="203"/>
      <c r="EN22" s="203"/>
      <c r="EO22" s="203"/>
      <c r="EP22" s="203"/>
      <c r="EQ22" s="203"/>
      <c r="ER22" s="203"/>
      <c r="ES22" s="203"/>
      <c r="ET22" s="203"/>
      <c r="EU22" s="203"/>
      <c r="EV22" s="203"/>
      <c r="EW22" s="203"/>
      <c r="EX22" s="203"/>
      <c r="EY22" s="203"/>
      <c r="EZ22" s="203"/>
      <c r="FA22" s="203"/>
      <c r="FB22" s="203"/>
      <c r="FC22" s="203"/>
      <c r="FD22" s="203"/>
      <c r="FE22" s="203"/>
      <c r="FF22" s="203"/>
      <c r="FG22" s="203"/>
      <c r="FH22" s="203"/>
      <c r="FI22" s="203"/>
      <c r="FJ22" s="203"/>
      <c r="FK22" s="203"/>
      <c r="FL22" s="203"/>
      <c r="FM22" s="203"/>
      <c r="FN22" s="203"/>
      <c r="FO22" s="203"/>
      <c r="FP22" s="203"/>
      <c r="FQ22" s="203"/>
      <c r="FR22" s="203"/>
      <c r="FS22" s="203"/>
      <c r="FT22" s="203"/>
      <c r="FU22" s="203"/>
      <c r="FV22" s="203"/>
      <c r="FW22" s="203"/>
      <c r="FX22" s="203"/>
      <c r="FY22" s="203"/>
      <c r="FZ22" s="203"/>
      <c r="GA22" s="203"/>
      <c r="GB22" s="203"/>
      <c r="GC22" s="203"/>
      <c r="GD22" s="203"/>
      <c r="GE22" s="203"/>
      <c r="GF22" s="203"/>
      <c r="GG22" s="203"/>
      <c r="GH22" s="203"/>
      <c r="GI22" s="203"/>
      <c r="GJ22" s="203"/>
      <c r="GK22" s="203"/>
      <c r="GL22" s="203"/>
      <c r="GM22" s="203"/>
      <c r="GN22" s="203"/>
      <c r="GO22" s="203"/>
      <c r="GP22" s="203"/>
      <c r="GQ22" s="203"/>
      <c r="GR22" s="203"/>
      <c r="GS22" s="203"/>
      <c r="GT22" s="203"/>
      <c r="GU22" s="203"/>
      <c r="GV22" s="203"/>
      <c r="GW22" s="203"/>
      <c r="GX22" s="203"/>
      <c r="GY22" s="203"/>
      <c r="GZ22" s="203"/>
      <c r="HA22" s="203"/>
      <c r="HB22" s="203"/>
      <c r="HC22" s="203"/>
      <c r="HD22" s="203"/>
      <c r="HE22" s="203"/>
      <c r="HF22" s="203"/>
      <c r="HG22" s="203"/>
      <c r="HH22" s="203"/>
      <c r="HI22" s="203"/>
      <c r="HJ22" s="203"/>
      <c r="HK22" s="203"/>
      <c r="HL22" s="203"/>
      <c r="HM22" s="203"/>
      <c r="HN22" s="203"/>
      <c r="HO22" s="203"/>
      <c r="HP22" s="203"/>
      <c r="HQ22" s="203"/>
      <c r="HR22" s="203"/>
      <c r="HS22" s="203"/>
      <c r="HT22" s="203"/>
      <c r="HU22" s="203"/>
      <c r="HV22" s="203"/>
      <c r="HW22" s="203"/>
      <c r="HX22" s="203"/>
      <c r="HY22" s="203"/>
      <c r="HZ22" s="203"/>
      <c r="IA22" s="203"/>
      <c r="IB22" s="203"/>
      <c r="IC22" s="203"/>
      <c r="ID22" s="203"/>
      <c r="IE22" s="203"/>
      <c r="IF22" s="203"/>
      <c r="IG22" s="203"/>
      <c r="IH22" s="203"/>
      <c r="II22" s="203"/>
      <c r="IJ22" s="203"/>
      <c r="IK22" s="203"/>
      <c r="IL22" s="203"/>
      <c r="IM22" s="203"/>
      <c r="IN22" s="203"/>
      <c r="IO22" s="203"/>
      <c r="IP22" s="203"/>
      <c r="IQ22" s="203"/>
      <c r="IR22" s="203"/>
      <c r="IS22" s="203"/>
      <c r="IT22" s="203"/>
      <c r="IU22" s="203"/>
      <c r="IV22" s="203"/>
    </row>
    <row r="23" spans="1:256" s="180" customFormat="1" ht="14.25" customHeight="1">
      <c r="A23" s="312"/>
      <c r="B23" s="312"/>
      <c r="C23" s="315"/>
      <c r="D23" s="316"/>
      <c r="E23" s="319"/>
      <c r="F23" s="319"/>
      <c r="G23" s="321"/>
      <c r="H23" s="321"/>
      <c r="I23" s="321"/>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c r="CN23" s="203"/>
      <c r="CO23" s="203"/>
      <c r="CP23" s="203"/>
      <c r="CQ23" s="203"/>
      <c r="CR23" s="203"/>
      <c r="CS23" s="203"/>
      <c r="CT23" s="203"/>
      <c r="CU23" s="203"/>
      <c r="CV23" s="203"/>
      <c r="CW23" s="203"/>
      <c r="CX23" s="203"/>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c r="EJ23" s="203"/>
      <c r="EK23" s="203"/>
      <c r="EL23" s="203"/>
      <c r="EM23" s="203"/>
      <c r="EN23" s="203"/>
      <c r="EO23" s="203"/>
      <c r="EP23" s="203"/>
      <c r="EQ23" s="203"/>
      <c r="ER23" s="203"/>
      <c r="ES23" s="203"/>
      <c r="ET23" s="203"/>
      <c r="EU23" s="203"/>
      <c r="EV23" s="203"/>
      <c r="EW23" s="203"/>
      <c r="EX23" s="203"/>
      <c r="EY23" s="203"/>
      <c r="EZ23" s="203"/>
      <c r="FA23" s="203"/>
      <c r="FB23" s="203"/>
      <c r="FC23" s="203"/>
      <c r="FD23" s="203"/>
      <c r="FE23" s="203"/>
      <c r="FF23" s="203"/>
      <c r="FG23" s="203"/>
      <c r="FH23" s="203"/>
      <c r="FI23" s="203"/>
      <c r="FJ23" s="203"/>
      <c r="FK23" s="203"/>
      <c r="FL23" s="203"/>
      <c r="FM23" s="203"/>
      <c r="FN23" s="203"/>
      <c r="FO23" s="203"/>
      <c r="FP23" s="203"/>
      <c r="FQ23" s="203"/>
      <c r="FR23" s="203"/>
      <c r="FS23" s="203"/>
      <c r="FT23" s="203"/>
      <c r="FU23" s="203"/>
      <c r="FV23" s="203"/>
      <c r="FW23" s="203"/>
      <c r="FX23" s="203"/>
      <c r="FY23" s="203"/>
      <c r="FZ23" s="203"/>
      <c r="GA23" s="203"/>
      <c r="GB23" s="203"/>
      <c r="GC23" s="203"/>
      <c r="GD23" s="203"/>
      <c r="GE23" s="203"/>
      <c r="GF23" s="203"/>
      <c r="GG23" s="203"/>
      <c r="GH23" s="203"/>
      <c r="GI23" s="203"/>
      <c r="GJ23" s="203"/>
      <c r="GK23" s="203"/>
      <c r="GL23" s="203"/>
      <c r="GM23" s="203"/>
      <c r="GN23" s="203"/>
      <c r="GO23" s="203"/>
      <c r="GP23" s="203"/>
      <c r="GQ23" s="203"/>
      <c r="GR23" s="203"/>
      <c r="GS23" s="203"/>
      <c r="GT23" s="203"/>
      <c r="GU23" s="203"/>
      <c r="GV23" s="203"/>
      <c r="GW23" s="203"/>
      <c r="GX23" s="203"/>
      <c r="GY23" s="203"/>
      <c r="GZ23" s="203"/>
      <c r="HA23" s="203"/>
      <c r="HB23" s="203"/>
      <c r="HC23" s="203"/>
      <c r="HD23" s="203"/>
      <c r="HE23" s="203"/>
      <c r="HF23" s="203"/>
      <c r="HG23" s="203"/>
      <c r="HH23" s="203"/>
      <c r="HI23" s="203"/>
      <c r="HJ23" s="203"/>
      <c r="HK23" s="203"/>
      <c r="HL23" s="203"/>
      <c r="HM23" s="203"/>
      <c r="HN23" s="203"/>
      <c r="HO23" s="203"/>
      <c r="HP23" s="203"/>
      <c r="HQ23" s="203"/>
      <c r="HR23" s="203"/>
      <c r="HS23" s="203"/>
      <c r="HT23" s="203"/>
      <c r="HU23" s="203"/>
      <c r="HV23" s="203"/>
      <c r="HW23" s="203"/>
      <c r="HX23" s="203"/>
      <c r="HY23" s="203"/>
      <c r="HZ23" s="203"/>
      <c r="IA23" s="203"/>
      <c r="IB23" s="203"/>
      <c r="IC23" s="203"/>
      <c r="ID23" s="203"/>
      <c r="IE23" s="203"/>
      <c r="IF23" s="203"/>
      <c r="IG23" s="203"/>
      <c r="IH23" s="203"/>
      <c r="II23" s="203"/>
      <c r="IJ23" s="203"/>
      <c r="IK23" s="203"/>
      <c r="IL23" s="203"/>
      <c r="IM23" s="203"/>
      <c r="IN23" s="203"/>
      <c r="IO23" s="203"/>
      <c r="IP23" s="203"/>
      <c r="IQ23" s="203"/>
      <c r="IR23" s="203"/>
      <c r="IS23" s="203"/>
      <c r="IT23" s="203"/>
      <c r="IU23" s="203"/>
      <c r="IV23" s="203"/>
    </row>
    <row r="24" spans="1:256" s="180" customFormat="1" ht="14.25" customHeight="1">
      <c r="A24" s="312"/>
      <c r="B24" s="312"/>
      <c r="C24" s="313" t="s">
        <v>200</v>
      </c>
      <c r="D24" s="328"/>
      <c r="E24" s="320"/>
      <c r="F24" s="322"/>
      <c r="G24" s="320"/>
      <c r="H24" s="320"/>
      <c r="I24" s="320"/>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c r="BX24" s="203"/>
      <c r="BY24" s="203"/>
      <c r="BZ24" s="203"/>
      <c r="CA24" s="203"/>
      <c r="CB24" s="203"/>
      <c r="CC24" s="203"/>
      <c r="CD24" s="203"/>
      <c r="CE24" s="203"/>
      <c r="CF24" s="203"/>
      <c r="CG24" s="203"/>
      <c r="CH24" s="203"/>
      <c r="CI24" s="203"/>
      <c r="CJ24" s="203"/>
      <c r="CK24" s="203"/>
      <c r="CL24" s="203"/>
      <c r="CM24" s="203"/>
      <c r="CN24" s="203"/>
      <c r="CO24" s="203"/>
      <c r="CP24" s="203"/>
      <c r="CQ24" s="203"/>
      <c r="CR24" s="203"/>
      <c r="CS24" s="203"/>
      <c r="CT24" s="203"/>
      <c r="CU24" s="203"/>
      <c r="CV24" s="203"/>
      <c r="CW24" s="203"/>
      <c r="CX24" s="203"/>
      <c r="CY24" s="203"/>
      <c r="CZ24" s="203"/>
      <c r="DA24" s="203"/>
      <c r="DB24" s="203"/>
      <c r="DC24" s="203"/>
      <c r="DD24" s="203"/>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c r="EJ24" s="203"/>
      <c r="EK24" s="203"/>
      <c r="EL24" s="203"/>
      <c r="EM24" s="203"/>
      <c r="EN24" s="203"/>
      <c r="EO24" s="203"/>
      <c r="EP24" s="203"/>
      <c r="EQ24" s="203"/>
      <c r="ER24" s="203"/>
      <c r="ES24" s="203"/>
      <c r="ET24" s="203"/>
      <c r="EU24" s="203"/>
      <c r="EV24" s="203"/>
      <c r="EW24" s="203"/>
      <c r="EX24" s="203"/>
      <c r="EY24" s="203"/>
      <c r="EZ24" s="203"/>
      <c r="FA24" s="203"/>
      <c r="FB24" s="203"/>
      <c r="FC24" s="203"/>
      <c r="FD24" s="203"/>
      <c r="FE24" s="203"/>
      <c r="FF24" s="203"/>
      <c r="FG24" s="203"/>
      <c r="FH24" s="203"/>
      <c r="FI24" s="203"/>
      <c r="FJ24" s="203"/>
      <c r="FK24" s="203"/>
      <c r="FL24" s="203"/>
      <c r="FM24" s="203"/>
      <c r="FN24" s="203"/>
      <c r="FO24" s="203"/>
      <c r="FP24" s="203"/>
      <c r="FQ24" s="203"/>
      <c r="FR24" s="203"/>
      <c r="FS24" s="203"/>
      <c r="FT24" s="203"/>
      <c r="FU24" s="203"/>
      <c r="FV24" s="203"/>
      <c r="FW24" s="203"/>
      <c r="FX24" s="203"/>
      <c r="FY24" s="203"/>
      <c r="FZ24" s="203"/>
      <c r="GA24" s="203"/>
      <c r="GB24" s="203"/>
      <c r="GC24" s="203"/>
      <c r="GD24" s="203"/>
      <c r="GE24" s="203"/>
      <c r="GF24" s="203"/>
      <c r="GG24" s="203"/>
      <c r="GH24" s="203"/>
      <c r="GI24" s="203"/>
      <c r="GJ24" s="203"/>
      <c r="GK24" s="203"/>
      <c r="GL24" s="203"/>
      <c r="GM24" s="203"/>
      <c r="GN24" s="203"/>
      <c r="GO24" s="203"/>
      <c r="GP24" s="203"/>
      <c r="GQ24" s="203"/>
      <c r="GR24" s="203"/>
      <c r="GS24" s="203"/>
      <c r="GT24" s="203"/>
      <c r="GU24" s="203"/>
      <c r="GV24" s="203"/>
      <c r="GW24" s="203"/>
      <c r="GX24" s="203"/>
      <c r="GY24" s="203"/>
      <c r="GZ24" s="203"/>
      <c r="HA24" s="203"/>
      <c r="HB24" s="203"/>
      <c r="HC24" s="203"/>
      <c r="HD24" s="203"/>
      <c r="HE24" s="203"/>
      <c r="HF24" s="203"/>
      <c r="HG24" s="203"/>
      <c r="HH24" s="203"/>
      <c r="HI24" s="203"/>
      <c r="HJ24" s="203"/>
      <c r="HK24" s="203"/>
      <c r="HL24" s="203"/>
      <c r="HM24" s="203"/>
      <c r="HN24" s="203"/>
      <c r="HO24" s="203"/>
      <c r="HP24" s="203"/>
      <c r="HQ24" s="203"/>
      <c r="HR24" s="203"/>
      <c r="HS24" s="203"/>
      <c r="HT24" s="203"/>
      <c r="HU24" s="203"/>
      <c r="HV24" s="203"/>
      <c r="HW24" s="203"/>
      <c r="HX24" s="203"/>
      <c r="HY24" s="203"/>
      <c r="HZ24" s="203"/>
      <c r="IA24" s="203"/>
      <c r="IB24" s="203"/>
      <c r="IC24" s="203"/>
      <c r="ID24" s="203"/>
      <c r="IE24" s="203"/>
      <c r="IF24" s="203"/>
      <c r="IG24" s="203"/>
      <c r="IH24" s="203"/>
      <c r="II24" s="203"/>
      <c r="IJ24" s="203"/>
      <c r="IK24" s="203"/>
      <c r="IL24" s="203"/>
      <c r="IM24" s="203"/>
      <c r="IN24" s="203"/>
      <c r="IO24" s="203"/>
      <c r="IP24" s="203"/>
      <c r="IQ24" s="203"/>
      <c r="IR24" s="203"/>
      <c r="IS24" s="203"/>
      <c r="IT24" s="203"/>
      <c r="IU24" s="203"/>
      <c r="IV24" s="203"/>
    </row>
    <row r="25" spans="1:256" s="180" customFormat="1" ht="14.25" customHeight="1">
      <c r="A25" s="312"/>
      <c r="B25" s="312"/>
      <c r="C25" s="329"/>
      <c r="D25" s="330"/>
      <c r="E25" s="320"/>
      <c r="F25" s="322"/>
      <c r="G25" s="320"/>
      <c r="H25" s="320"/>
      <c r="I25" s="320"/>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c r="EJ25" s="203"/>
      <c r="EK25" s="203"/>
      <c r="EL25" s="203"/>
      <c r="EM25" s="203"/>
      <c r="EN25" s="203"/>
      <c r="EO25" s="203"/>
      <c r="EP25" s="203"/>
      <c r="EQ25" s="203"/>
      <c r="ER25" s="203"/>
      <c r="ES25" s="203"/>
      <c r="ET25" s="203"/>
      <c r="EU25" s="203"/>
      <c r="EV25" s="203"/>
      <c r="EW25" s="203"/>
      <c r="EX25" s="203"/>
      <c r="EY25" s="203"/>
      <c r="EZ25" s="203"/>
      <c r="FA25" s="203"/>
      <c r="FB25" s="203"/>
      <c r="FC25" s="203"/>
      <c r="FD25" s="203"/>
      <c r="FE25" s="203"/>
      <c r="FF25" s="203"/>
      <c r="FG25" s="203"/>
      <c r="FH25" s="203"/>
      <c r="FI25" s="203"/>
      <c r="FJ25" s="203"/>
      <c r="FK25" s="203"/>
      <c r="FL25" s="203"/>
      <c r="FM25" s="203"/>
      <c r="FN25" s="203"/>
      <c r="FO25" s="203"/>
      <c r="FP25" s="203"/>
      <c r="FQ25" s="203"/>
      <c r="FR25" s="203"/>
      <c r="FS25" s="203"/>
      <c r="FT25" s="203"/>
      <c r="FU25" s="203"/>
      <c r="FV25" s="203"/>
      <c r="FW25" s="203"/>
      <c r="FX25" s="203"/>
      <c r="FY25" s="203"/>
      <c r="FZ25" s="203"/>
      <c r="GA25" s="203"/>
      <c r="GB25" s="203"/>
      <c r="GC25" s="203"/>
      <c r="GD25" s="203"/>
      <c r="GE25" s="203"/>
      <c r="GF25" s="203"/>
      <c r="GG25" s="203"/>
      <c r="GH25" s="203"/>
      <c r="GI25" s="203"/>
      <c r="GJ25" s="203"/>
      <c r="GK25" s="203"/>
      <c r="GL25" s="203"/>
      <c r="GM25" s="203"/>
      <c r="GN25" s="203"/>
      <c r="GO25" s="203"/>
      <c r="GP25" s="203"/>
      <c r="GQ25" s="203"/>
      <c r="GR25" s="203"/>
      <c r="GS25" s="203"/>
      <c r="GT25" s="203"/>
      <c r="GU25" s="203"/>
      <c r="GV25" s="203"/>
      <c r="GW25" s="203"/>
      <c r="GX25" s="203"/>
      <c r="GY25" s="203"/>
      <c r="GZ25" s="203"/>
      <c r="HA25" s="203"/>
      <c r="HB25" s="203"/>
      <c r="HC25" s="203"/>
      <c r="HD25" s="203"/>
      <c r="HE25" s="203"/>
      <c r="HF25" s="203"/>
      <c r="HG25" s="203"/>
      <c r="HH25" s="203"/>
      <c r="HI25" s="203"/>
      <c r="HJ25" s="203"/>
      <c r="HK25" s="203"/>
      <c r="HL25" s="203"/>
      <c r="HM25" s="203"/>
      <c r="HN25" s="203"/>
      <c r="HO25" s="203"/>
      <c r="HP25" s="203"/>
      <c r="HQ25" s="203"/>
      <c r="HR25" s="203"/>
      <c r="HS25" s="203"/>
      <c r="HT25" s="203"/>
      <c r="HU25" s="203"/>
      <c r="HV25" s="203"/>
      <c r="HW25" s="203"/>
      <c r="HX25" s="203"/>
      <c r="HY25" s="203"/>
      <c r="HZ25" s="203"/>
      <c r="IA25" s="203"/>
      <c r="IB25" s="203"/>
      <c r="IC25" s="203"/>
      <c r="ID25" s="203"/>
      <c r="IE25" s="203"/>
      <c r="IF25" s="203"/>
      <c r="IG25" s="203"/>
      <c r="IH25" s="203"/>
      <c r="II25" s="203"/>
      <c r="IJ25" s="203"/>
      <c r="IK25" s="203"/>
      <c r="IL25" s="203"/>
      <c r="IM25" s="203"/>
      <c r="IN25" s="203"/>
      <c r="IO25" s="203"/>
      <c r="IP25" s="203"/>
      <c r="IQ25" s="203"/>
      <c r="IR25" s="203"/>
      <c r="IS25" s="203"/>
      <c r="IT25" s="203"/>
      <c r="IU25" s="203"/>
      <c r="IV25" s="203"/>
    </row>
    <row r="26" spans="1:256" s="180" customFormat="1" ht="14.25" customHeight="1">
      <c r="A26" s="312"/>
      <c r="B26" s="312"/>
      <c r="C26" s="315"/>
      <c r="D26" s="331"/>
      <c r="E26" s="320"/>
      <c r="F26" s="322"/>
      <c r="G26" s="321"/>
      <c r="H26" s="321"/>
      <c r="I26" s="321"/>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c r="BX26" s="203"/>
      <c r="BY26" s="203"/>
      <c r="BZ26" s="203"/>
      <c r="CA26" s="203"/>
      <c r="CB26" s="203"/>
      <c r="CC26" s="203"/>
      <c r="CD26" s="203"/>
      <c r="CE26" s="203"/>
      <c r="CF26" s="203"/>
      <c r="CG26" s="203"/>
      <c r="CH26" s="203"/>
      <c r="CI26" s="203"/>
      <c r="CJ26" s="203"/>
      <c r="CK26" s="203"/>
      <c r="CL26" s="203"/>
      <c r="CM26" s="203"/>
      <c r="CN26" s="203"/>
      <c r="CO26" s="203"/>
      <c r="CP26" s="203"/>
      <c r="CQ26" s="203"/>
      <c r="CR26" s="203"/>
      <c r="CS26" s="203"/>
      <c r="CT26" s="203"/>
      <c r="CU26" s="203"/>
      <c r="CV26" s="203"/>
      <c r="CW26" s="203"/>
      <c r="CX26" s="203"/>
      <c r="CY26" s="203"/>
      <c r="CZ26" s="203"/>
      <c r="DA26" s="203"/>
      <c r="DB26" s="203"/>
      <c r="DC26" s="203"/>
      <c r="DD26" s="203"/>
      <c r="DE26" s="203"/>
      <c r="DF26" s="203"/>
      <c r="DG26" s="203"/>
      <c r="DH26" s="203"/>
      <c r="DI26" s="203"/>
      <c r="DJ26" s="203"/>
      <c r="DK26" s="203"/>
      <c r="DL26" s="203"/>
      <c r="DM26" s="203"/>
      <c r="DN26" s="203"/>
      <c r="DO26" s="203"/>
      <c r="DP26" s="203"/>
      <c r="DQ26" s="203"/>
      <c r="DR26" s="203"/>
      <c r="DS26" s="203"/>
      <c r="DT26" s="203"/>
      <c r="DU26" s="203"/>
      <c r="DV26" s="203"/>
      <c r="DW26" s="203"/>
      <c r="DX26" s="203"/>
      <c r="DY26" s="203"/>
      <c r="DZ26" s="203"/>
      <c r="EA26" s="203"/>
      <c r="EB26" s="203"/>
      <c r="EC26" s="203"/>
      <c r="ED26" s="203"/>
      <c r="EE26" s="203"/>
      <c r="EF26" s="203"/>
      <c r="EG26" s="203"/>
      <c r="EH26" s="203"/>
      <c r="EI26" s="203"/>
      <c r="EJ26" s="203"/>
      <c r="EK26" s="203"/>
      <c r="EL26" s="203"/>
      <c r="EM26" s="203"/>
      <c r="EN26" s="203"/>
      <c r="EO26" s="203"/>
      <c r="EP26" s="203"/>
      <c r="EQ26" s="203"/>
      <c r="ER26" s="203"/>
      <c r="ES26" s="203"/>
      <c r="ET26" s="203"/>
      <c r="EU26" s="203"/>
      <c r="EV26" s="203"/>
      <c r="EW26" s="203"/>
      <c r="EX26" s="203"/>
      <c r="EY26" s="203"/>
      <c r="EZ26" s="203"/>
      <c r="FA26" s="203"/>
      <c r="FB26" s="203"/>
      <c r="FC26" s="203"/>
      <c r="FD26" s="203"/>
      <c r="FE26" s="203"/>
      <c r="FF26" s="203"/>
      <c r="FG26" s="203"/>
      <c r="FH26" s="203"/>
      <c r="FI26" s="203"/>
      <c r="FJ26" s="203"/>
      <c r="FK26" s="203"/>
      <c r="FL26" s="203"/>
      <c r="FM26" s="203"/>
      <c r="FN26" s="203"/>
      <c r="FO26" s="203"/>
      <c r="FP26" s="203"/>
      <c r="FQ26" s="203"/>
      <c r="FR26" s="203"/>
      <c r="FS26" s="203"/>
      <c r="FT26" s="203"/>
      <c r="FU26" s="203"/>
      <c r="FV26" s="203"/>
      <c r="FW26" s="203"/>
      <c r="FX26" s="203"/>
      <c r="FY26" s="203"/>
      <c r="FZ26" s="203"/>
      <c r="GA26" s="203"/>
      <c r="GB26" s="203"/>
      <c r="GC26" s="203"/>
      <c r="GD26" s="203"/>
      <c r="GE26" s="203"/>
      <c r="GF26" s="203"/>
      <c r="GG26" s="203"/>
      <c r="GH26" s="203"/>
      <c r="GI26" s="203"/>
      <c r="GJ26" s="203"/>
      <c r="GK26" s="203"/>
      <c r="GL26" s="203"/>
      <c r="GM26" s="203"/>
      <c r="GN26" s="203"/>
      <c r="GO26" s="203"/>
      <c r="GP26" s="203"/>
      <c r="GQ26" s="203"/>
      <c r="GR26" s="203"/>
      <c r="GS26" s="203"/>
      <c r="GT26" s="203"/>
      <c r="GU26" s="203"/>
      <c r="GV26" s="203"/>
      <c r="GW26" s="203"/>
      <c r="GX26" s="203"/>
      <c r="GY26" s="203"/>
      <c r="GZ26" s="203"/>
      <c r="HA26" s="203"/>
      <c r="HB26" s="203"/>
      <c r="HC26" s="203"/>
      <c r="HD26" s="203"/>
      <c r="HE26" s="203"/>
      <c r="HF26" s="203"/>
      <c r="HG26" s="203"/>
      <c r="HH26" s="203"/>
      <c r="HI26" s="203"/>
      <c r="HJ26" s="203"/>
      <c r="HK26" s="203"/>
      <c r="HL26" s="203"/>
      <c r="HM26" s="203"/>
      <c r="HN26" s="203"/>
      <c r="HO26" s="203"/>
      <c r="HP26" s="203"/>
      <c r="HQ26" s="203"/>
      <c r="HR26" s="203"/>
      <c r="HS26" s="203"/>
      <c r="HT26" s="203"/>
      <c r="HU26" s="203"/>
      <c r="HV26" s="203"/>
      <c r="HW26" s="203"/>
      <c r="HX26" s="203"/>
      <c r="HY26" s="203"/>
      <c r="HZ26" s="203"/>
      <c r="IA26" s="203"/>
      <c r="IB26" s="203"/>
      <c r="IC26" s="203"/>
      <c r="ID26" s="203"/>
      <c r="IE26" s="203"/>
      <c r="IF26" s="203"/>
      <c r="IG26" s="203"/>
      <c r="IH26" s="203"/>
      <c r="II26" s="203"/>
      <c r="IJ26" s="203"/>
      <c r="IK26" s="203"/>
      <c r="IL26" s="203"/>
      <c r="IM26" s="203"/>
      <c r="IN26" s="203"/>
      <c r="IO26" s="203"/>
      <c r="IP26" s="203"/>
      <c r="IQ26" s="203"/>
      <c r="IR26" s="203"/>
      <c r="IS26" s="203"/>
      <c r="IT26" s="203"/>
      <c r="IU26" s="203"/>
      <c r="IV26" s="203"/>
    </row>
    <row r="27" spans="1:256" s="180" customFormat="1" ht="14.25" customHeight="1">
      <c r="A27" s="312"/>
      <c r="B27" s="312" t="s">
        <v>201</v>
      </c>
      <c r="C27" s="313" t="s">
        <v>202</v>
      </c>
      <c r="D27" s="314"/>
      <c r="E27" s="319"/>
      <c r="F27" s="319"/>
      <c r="G27" s="320"/>
      <c r="H27" s="320"/>
      <c r="I27" s="320"/>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3"/>
      <c r="CL27" s="203"/>
      <c r="CM27" s="203"/>
      <c r="CN27" s="203"/>
      <c r="CO27" s="203"/>
      <c r="CP27" s="203"/>
      <c r="CQ27" s="203"/>
      <c r="CR27" s="203"/>
      <c r="CS27" s="203"/>
      <c r="CT27" s="203"/>
      <c r="CU27" s="203"/>
      <c r="CV27" s="203"/>
      <c r="CW27" s="203"/>
      <c r="CX27" s="203"/>
      <c r="CY27" s="203"/>
      <c r="CZ27" s="203"/>
      <c r="DA27" s="203"/>
      <c r="DB27" s="203"/>
      <c r="DC27" s="203"/>
      <c r="DD27" s="203"/>
      <c r="DE27" s="203"/>
      <c r="DF27" s="203"/>
      <c r="DG27" s="203"/>
      <c r="DH27" s="203"/>
      <c r="DI27" s="203"/>
      <c r="DJ27" s="203"/>
      <c r="DK27" s="203"/>
      <c r="DL27" s="203"/>
      <c r="DM27" s="203"/>
      <c r="DN27" s="203"/>
      <c r="DO27" s="203"/>
      <c r="DP27" s="203"/>
      <c r="DQ27" s="203"/>
      <c r="DR27" s="203"/>
      <c r="DS27" s="203"/>
      <c r="DT27" s="203"/>
      <c r="DU27" s="203"/>
      <c r="DV27" s="203"/>
      <c r="DW27" s="203"/>
      <c r="DX27" s="203"/>
      <c r="DY27" s="203"/>
      <c r="DZ27" s="203"/>
      <c r="EA27" s="203"/>
      <c r="EB27" s="203"/>
      <c r="EC27" s="203"/>
      <c r="ED27" s="203"/>
      <c r="EE27" s="203"/>
      <c r="EF27" s="203"/>
      <c r="EG27" s="203"/>
      <c r="EH27" s="203"/>
      <c r="EI27" s="203"/>
      <c r="EJ27" s="203"/>
      <c r="EK27" s="203"/>
      <c r="EL27" s="203"/>
      <c r="EM27" s="203"/>
      <c r="EN27" s="203"/>
      <c r="EO27" s="203"/>
      <c r="EP27" s="203"/>
      <c r="EQ27" s="203"/>
      <c r="ER27" s="203"/>
      <c r="ES27" s="203"/>
      <c r="ET27" s="203"/>
      <c r="EU27" s="203"/>
      <c r="EV27" s="203"/>
      <c r="EW27" s="203"/>
      <c r="EX27" s="203"/>
      <c r="EY27" s="203"/>
      <c r="EZ27" s="203"/>
      <c r="FA27" s="203"/>
      <c r="FB27" s="203"/>
      <c r="FC27" s="203"/>
      <c r="FD27" s="203"/>
      <c r="FE27" s="203"/>
      <c r="FF27" s="203"/>
      <c r="FG27" s="203"/>
      <c r="FH27" s="203"/>
      <c r="FI27" s="203"/>
      <c r="FJ27" s="203"/>
      <c r="FK27" s="203"/>
      <c r="FL27" s="203"/>
      <c r="FM27" s="203"/>
      <c r="FN27" s="203"/>
      <c r="FO27" s="203"/>
      <c r="FP27" s="203"/>
      <c r="FQ27" s="203"/>
      <c r="FR27" s="203"/>
      <c r="FS27" s="203"/>
      <c r="FT27" s="203"/>
      <c r="FU27" s="203"/>
      <c r="FV27" s="203"/>
      <c r="FW27" s="203"/>
      <c r="FX27" s="203"/>
      <c r="FY27" s="203"/>
      <c r="FZ27" s="203"/>
      <c r="GA27" s="203"/>
      <c r="GB27" s="203"/>
      <c r="GC27" s="203"/>
      <c r="GD27" s="203"/>
      <c r="GE27" s="203"/>
      <c r="GF27" s="203"/>
      <c r="GG27" s="203"/>
      <c r="GH27" s="203"/>
      <c r="GI27" s="203"/>
      <c r="GJ27" s="203"/>
      <c r="GK27" s="203"/>
      <c r="GL27" s="203"/>
      <c r="GM27" s="203"/>
      <c r="GN27" s="203"/>
      <c r="GO27" s="203"/>
      <c r="GP27" s="203"/>
      <c r="GQ27" s="203"/>
      <c r="GR27" s="203"/>
      <c r="GS27" s="203"/>
      <c r="GT27" s="203"/>
      <c r="GU27" s="203"/>
      <c r="GV27" s="203"/>
      <c r="GW27" s="203"/>
      <c r="GX27" s="203"/>
      <c r="GY27" s="203"/>
      <c r="GZ27" s="203"/>
      <c r="HA27" s="203"/>
      <c r="HB27" s="203"/>
      <c r="HC27" s="203"/>
      <c r="HD27" s="203"/>
      <c r="HE27" s="203"/>
      <c r="HF27" s="203"/>
      <c r="HG27" s="203"/>
      <c r="HH27" s="203"/>
      <c r="HI27" s="203"/>
      <c r="HJ27" s="203"/>
      <c r="HK27" s="203"/>
      <c r="HL27" s="203"/>
      <c r="HM27" s="203"/>
      <c r="HN27" s="203"/>
      <c r="HO27" s="203"/>
      <c r="HP27" s="203"/>
      <c r="HQ27" s="203"/>
      <c r="HR27" s="203"/>
      <c r="HS27" s="203"/>
      <c r="HT27" s="203"/>
      <c r="HU27" s="203"/>
      <c r="HV27" s="203"/>
      <c r="HW27" s="203"/>
      <c r="HX27" s="203"/>
      <c r="HY27" s="203"/>
      <c r="HZ27" s="203"/>
      <c r="IA27" s="203"/>
      <c r="IB27" s="203"/>
      <c r="IC27" s="203"/>
      <c r="ID27" s="203"/>
      <c r="IE27" s="203"/>
      <c r="IF27" s="203"/>
      <c r="IG27" s="203"/>
      <c r="IH27" s="203"/>
      <c r="II27" s="203"/>
      <c r="IJ27" s="203"/>
      <c r="IK27" s="203"/>
      <c r="IL27" s="203"/>
      <c r="IM27" s="203"/>
      <c r="IN27" s="203"/>
      <c r="IO27" s="203"/>
      <c r="IP27" s="203"/>
      <c r="IQ27" s="203"/>
      <c r="IR27" s="203"/>
      <c r="IS27" s="203"/>
      <c r="IT27" s="203"/>
      <c r="IU27" s="203"/>
      <c r="IV27" s="203"/>
    </row>
    <row r="28" spans="1:256" s="180" customFormat="1" ht="14.25" customHeight="1">
      <c r="A28" s="312"/>
      <c r="B28" s="312"/>
      <c r="C28" s="329"/>
      <c r="D28" s="332"/>
      <c r="E28" s="319"/>
      <c r="F28" s="319"/>
      <c r="G28" s="320"/>
      <c r="H28" s="320"/>
      <c r="I28" s="320"/>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3"/>
      <c r="BR28" s="203"/>
      <c r="BS28" s="203"/>
      <c r="BT28" s="203"/>
      <c r="BU28" s="203"/>
      <c r="BV28" s="203"/>
      <c r="BW28" s="203"/>
      <c r="BX28" s="203"/>
      <c r="BY28" s="203"/>
      <c r="BZ28" s="203"/>
      <c r="CA28" s="203"/>
      <c r="CB28" s="203"/>
      <c r="CC28" s="203"/>
      <c r="CD28" s="203"/>
      <c r="CE28" s="203"/>
      <c r="CF28" s="203"/>
      <c r="CG28" s="203"/>
      <c r="CH28" s="203"/>
      <c r="CI28" s="203"/>
      <c r="CJ28" s="203"/>
      <c r="CK28" s="203"/>
      <c r="CL28" s="203"/>
      <c r="CM28" s="203"/>
      <c r="CN28" s="203"/>
      <c r="CO28" s="203"/>
      <c r="CP28" s="203"/>
      <c r="CQ28" s="203"/>
      <c r="CR28" s="203"/>
      <c r="CS28" s="203"/>
      <c r="CT28" s="203"/>
      <c r="CU28" s="203"/>
      <c r="CV28" s="203"/>
      <c r="CW28" s="203"/>
      <c r="CX28" s="203"/>
      <c r="CY28" s="203"/>
      <c r="CZ28" s="203"/>
      <c r="DA28" s="203"/>
      <c r="DB28" s="203"/>
      <c r="DC28" s="203"/>
      <c r="DD28" s="203"/>
      <c r="DE28" s="203"/>
      <c r="DF28" s="203"/>
      <c r="DG28" s="203"/>
      <c r="DH28" s="203"/>
      <c r="DI28" s="203"/>
      <c r="DJ28" s="203"/>
      <c r="DK28" s="203"/>
      <c r="DL28" s="203"/>
      <c r="DM28" s="203"/>
      <c r="DN28" s="203"/>
      <c r="DO28" s="203"/>
      <c r="DP28" s="203"/>
      <c r="DQ28" s="203"/>
      <c r="DR28" s="203"/>
      <c r="DS28" s="203"/>
      <c r="DT28" s="203"/>
      <c r="DU28" s="203"/>
      <c r="DV28" s="203"/>
      <c r="DW28" s="203"/>
      <c r="DX28" s="203"/>
      <c r="DY28" s="203"/>
      <c r="DZ28" s="203"/>
      <c r="EA28" s="203"/>
      <c r="EB28" s="203"/>
      <c r="EC28" s="203"/>
      <c r="ED28" s="203"/>
      <c r="EE28" s="203"/>
      <c r="EF28" s="203"/>
      <c r="EG28" s="203"/>
      <c r="EH28" s="203"/>
      <c r="EI28" s="203"/>
      <c r="EJ28" s="203"/>
      <c r="EK28" s="203"/>
      <c r="EL28" s="203"/>
      <c r="EM28" s="203"/>
      <c r="EN28" s="203"/>
      <c r="EO28" s="203"/>
      <c r="EP28" s="203"/>
      <c r="EQ28" s="203"/>
      <c r="ER28" s="203"/>
      <c r="ES28" s="203"/>
      <c r="ET28" s="203"/>
      <c r="EU28" s="203"/>
      <c r="EV28" s="203"/>
      <c r="EW28" s="203"/>
      <c r="EX28" s="203"/>
      <c r="EY28" s="203"/>
      <c r="EZ28" s="203"/>
      <c r="FA28" s="203"/>
      <c r="FB28" s="203"/>
      <c r="FC28" s="203"/>
      <c r="FD28" s="203"/>
      <c r="FE28" s="203"/>
      <c r="FF28" s="203"/>
      <c r="FG28" s="203"/>
      <c r="FH28" s="203"/>
      <c r="FI28" s="203"/>
      <c r="FJ28" s="203"/>
      <c r="FK28" s="203"/>
      <c r="FL28" s="203"/>
      <c r="FM28" s="203"/>
      <c r="FN28" s="203"/>
      <c r="FO28" s="203"/>
      <c r="FP28" s="203"/>
      <c r="FQ28" s="203"/>
      <c r="FR28" s="203"/>
      <c r="FS28" s="203"/>
      <c r="FT28" s="203"/>
      <c r="FU28" s="203"/>
      <c r="FV28" s="203"/>
      <c r="FW28" s="203"/>
      <c r="FX28" s="203"/>
      <c r="FY28" s="203"/>
      <c r="FZ28" s="203"/>
      <c r="GA28" s="203"/>
      <c r="GB28" s="203"/>
      <c r="GC28" s="203"/>
      <c r="GD28" s="203"/>
      <c r="GE28" s="203"/>
      <c r="GF28" s="203"/>
      <c r="GG28" s="203"/>
      <c r="GH28" s="203"/>
      <c r="GI28" s="203"/>
      <c r="GJ28" s="203"/>
      <c r="GK28" s="203"/>
      <c r="GL28" s="203"/>
      <c r="GM28" s="203"/>
      <c r="GN28" s="203"/>
      <c r="GO28" s="203"/>
      <c r="GP28" s="203"/>
      <c r="GQ28" s="203"/>
      <c r="GR28" s="203"/>
      <c r="GS28" s="203"/>
      <c r="GT28" s="203"/>
      <c r="GU28" s="203"/>
      <c r="GV28" s="203"/>
      <c r="GW28" s="203"/>
      <c r="GX28" s="203"/>
      <c r="GY28" s="203"/>
      <c r="GZ28" s="203"/>
      <c r="HA28" s="203"/>
      <c r="HB28" s="203"/>
      <c r="HC28" s="203"/>
      <c r="HD28" s="203"/>
      <c r="HE28" s="203"/>
      <c r="HF28" s="203"/>
      <c r="HG28" s="203"/>
      <c r="HH28" s="203"/>
      <c r="HI28" s="203"/>
      <c r="HJ28" s="203"/>
      <c r="HK28" s="203"/>
      <c r="HL28" s="203"/>
      <c r="HM28" s="203"/>
      <c r="HN28" s="203"/>
      <c r="HO28" s="203"/>
      <c r="HP28" s="203"/>
      <c r="HQ28" s="203"/>
      <c r="HR28" s="203"/>
      <c r="HS28" s="203"/>
      <c r="HT28" s="203"/>
      <c r="HU28" s="203"/>
      <c r="HV28" s="203"/>
      <c r="HW28" s="203"/>
      <c r="HX28" s="203"/>
      <c r="HY28" s="203"/>
      <c r="HZ28" s="203"/>
      <c r="IA28" s="203"/>
      <c r="IB28" s="203"/>
      <c r="IC28" s="203"/>
      <c r="ID28" s="203"/>
      <c r="IE28" s="203"/>
      <c r="IF28" s="203"/>
      <c r="IG28" s="203"/>
      <c r="IH28" s="203"/>
      <c r="II28" s="203"/>
      <c r="IJ28" s="203"/>
      <c r="IK28" s="203"/>
      <c r="IL28" s="203"/>
      <c r="IM28" s="203"/>
      <c r="IN28" s="203"/>
      <c r="IO28" s="203"/>
      <c r="IP28" s="203"/>
      <c r="IQ28" s="203"/>
      <c r="IR28" s="203"/>
      <c r="IS28" s="203"/>
      <c r="IT28" s="203"/>
      <c r="IU28" s="203"/>
      <c r="IV28" s="203"/>
    </row>
    <row r="29" spans="1:256" s="180" customFormat="1" ht="14.25" customHeight="1">
      <c r="A29" s="312"/>
      <c r="B29" s="312"/>
      <c r="C29" s="315"/>
      <c r="D29" s="316"/>
      <c r="E29" s="319"/>
      <c r="F29" s="319"/>
      <c r="G29" s="321"/>
      <c r="H29" s="321"/>
      <c r="I29" s="321"/>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3"/>
      <c r="EJ29" s="203"/>
      <c r="EK29" s="203"/>
      <c r="EL29" s="203"/>
      <c r="EM29" s="203"/>
      <c r="EN29" s="203"/>
      <c r="EO29" s="203"/>
      <c r="EP29" s="203"/>
      <c r="EQ29" s="203"/>
      <c r="ER29" s="203"/>
      <c r="ES29" s="203"/>
      <c r="ET29" s="203"/>
      <c r="EU29" s="203"/>
      <c r="EV29" s="203"/>
      <c r="EW29" s="203"/>
      <c r="EX29" s="203"/>
      <c r="EY29" s="203"/>
      <c r="EZ29" s="203"/>
      <c r="FA29" s="203"/>
      <c r="FB29" s="203"/>
      <c r="FC29" s="203"/>
      <c r="FD29" s="203"/>
      <c r="FE29" s="203"/>
      <c r="FF29" s="203"/>
      <c r="FG29" s="203"/>
      <c r="FH29" s="203"/>
      <c r="FI29" s="203"/>
      <c r="FJ29" s="203"/>
      <c r="FK29" s="203"/>
      <c r="FL29" s="203"/>
      <c r="FM29" s="203"/>
      <c r="FN29" s="203"/>
      <c r="FO29" s="203"/>
      <c r="FP29" s="203"/>
      <c r="FQ29" s="203"/>
      <c r="FR29" s="203"/>
      <c r="FS29" s="203"/>
      <c r="FT29" s="203"/>
      <c r="FU29" s="203"/>
      <c r="FV29" s="203"/>
      <c r="FW29" s="203"/>
      <c r="FX29" s="203"/>
      <c r="FY29" s="203"/>
      <c r="FZ29" s="203"/>
      <c r="GA29" s="203"/>
      <c r="GB29" s="203"/>
      <c r="GC29" s="203"/>
      <c r="GD29" s="203"/>
      <c r="GE29" s="203"/>
      <c r="GF29" s="203"/>
      <c r="GG29" s="203"/>
      <c r="GH29" s="203"/>
      <c r="GI29" s="203"/>
      <c r="GJ29" s="203"/>
      <c r="GK29" s="203"/>
      <c r="GL29" s="203"/>
      <c r="GM29" s="203"/>
      <c r="GN29" s="203"/>
      <c r="GO29" s="203"/>
      <c r="GP29" s="203"/>
      <c r="GQ29" s="203"/>
      <c r="GR29" s="203"/>
      <c r="GS29" s="203"/>
      <c r="GT29" s="203"/>
      <c r="GU29" s="203"/>
      <c r="GV29" s="203"/>
      <c r="GW29" s="203"/>
      <c r="GX29" s="203"/>
      <c r="GY29" s="203"/>
      <c r="GZ29" s="203"/>
      <c r="HA29" s="203"/>
      <c r="HB29" s="203"/>
      <c r="HC29" s="203"/>
      <c r="HD29" s="203"/>
      <c r="HE29" s="203"/>
      <c r="HF29" s="203"/>
      <c r="HG29" s="203"/>
      <c r="HH29" s="203"/>
      <c r="HI29" s="203"/>
      <c r="HJ29" s="203"/>
      <c r="HK29" s="203"/>
      <c r="HL29" s="203"/>
      <c r="HM29" s="203"/>
      <c r="HN29" s="203"/>
      <c r="HO29" s="203"/>
      <c r="HP29" s="203"/>
      <c r="HQ29" s="203"/>
      <c r="HR29" s="203"/>
      <c r="HS29" s="203"/>
      <c r="HT29" s="203"/>
      <c r="HU29" s="203"/>
      <c r="HV29" s="203"/>
      <c r="HW29" s="203"/>
      <c r="HX29" s="203"/>
      <c r="HY29" s="203"/>
      <c r="HZ29" s="203"/>
      <c r="IA29" s="203"/>
      <c r="IB29" s="203"/>
      <c r="IC29" s="203"/>
      <c r="ID29" s="203"/>
      <c r="IE29" s="203"/>
      <c r="IF29" s="203"/>
      <c r="IG29" s="203"/>
      <c r="IH29" s="203"/>
      <c r="II29" s="203"/>
      <c r="IJ29" s="203"/>
      <c r="IK29" s="203"/>
      <c r="IL29" s="203"/>
      <c r="IM29" s="203"/>
      <c r="IN29" s="203"/>
      <c r="IO29" s="203"/>
      <c r="IP29" s="203"/>
      <c r="IQ29" s="203"/>
      <c r="IR29" s="203"/>
      <c r="IS29" s="203"/>
      <c r="IT29" s="203"/>
      <c r="IU29" s="203"/>
      <c r="IV29" s="203"/>
    </row>
    <row r="30" spans="1:256" s="180" customFormat="1" ht="14.25" customHeight="1">
      <c r="A30" s="312"/>
      <c r="B30" s="312"/>
      <c r="C30" s="313" t="s">
        <v>203</v>
      </c>
      <c r="D30" s="328"/>
      <c r="E30" s="320"/>
      <c r="F30" s="322"/>
      <c r="G30" s="320"/>
      <c r="H30" s="320"/>
      <c r="I30" s="320"/>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3"/>
      <c r="BR30" s="203"/>
      <c r="BS30" s="203"/>
      <c r="BT30" s="203"/>
      <c r="BU30" s="203"/>
      <c r="BV30" s="203"/>
      <c r="BW30" s="203"/>
      <c r="BX30" s="203"/>
      <c r="BY30" s="203"/>
      <c r="BZ30" s="203"/>
      <c r="CA30" s="203"/>
      <c r="CB30" s="203"/>
      <c r="CC30" s="203"/>
      <c r="CD30" s="203"/>
      <c r="CE30" s="203"/>
      <c r="CF30" s="203"/>
      <c r="CG30" s="203"/>
      <c r="CH30" s="203"/>
      <c r="CI30" s="203"/>
      <c r="CJ30" s="203"/>
      <c r="CK30" s="203"/>
      <c r="CL30" s="203"/>
      <c r="CM30" s="203"/>
      <c r="CN30" s="203"/>
      <c r="CO30" s="203"/>
      <c r="CP30" s="203"/>
      <c r="CQ30" s="203"/>
      <c r="CR30" s="203"/>
      <c r="CS30" s="203"/>
      <c r="CT30" s="203"/>
      <c r="CU30" s="203"/>
      <c r="CV30" s="203"/>
      <c r="CW30" s="203"/>
      <c r="CX30" s="203"/>
      <c r="CY30" s="203"/>
      <c r="CZ30" s="203"/>
      <c r="DA30" s="203"/>
      <c r="DB30" s="203"/>
      <c r="DC30" s="203"/>
      <c r="DD30" s="203"/>
      <c r="DE30" s="203"/>
      <c r="DF30" s="203"/>
      <c r="DG30" s="203"/>
      <c r="DH30" s="203"/>
      <c r="DI30" s="203"/>
      <c r="DJ30" s="203"/>
      <c r="DK30" s="203"/>
      <c r="DL30" s="203"/>
      <c r="DM30" s="203"/>
      <c r="DN30" s="203"/>
      <c r="DO30" s="203"/>
      <c r="DP30" s="203"/>
      <c r="DQ30" s="203"/>
      <c r="DR30" s="203"/>
      <c r="DS30" s="203"/>
      <c r="DT30" s="203"/>
      <c r="DU30" s="203"/>
      <c r="DV30" s="203"/>
      <c r="DW30" s="203"/>
      <c r="DX30" s="203"/>
      <c r="DY30" s="203"/>
      <c r="DZ30" s="203"/>
      <c r="EA30" s="203"/>
      <c r="EB30" s="203"/>
      <c r="EC30" s="203"/>
      <c r="ED30" s="203"/>
      <c r="EE30" s="203"/>
      <c r="EF30" s="203"/>
      <c r="EG30" s="203"/>
      <c r="EH30" s="203"/>
      <c r="EI30" s="203"/>
      <c r="EJ30" s="203"/>
      <c r="EK30" s="203"/>
      <c r="EL30" s="203"/>
      <c r="EM30" s="203"/>
      <c r="EN30" s="203"/>
      <c r="EO30" s="203"/>
      <c r="EP30" s="203"/>
      <c r="EQ30" s="203"/>
      <c r="ER30" s="203"/>
      <c r="ES30" s="203"/>
      <c r="ET30" s="203"/>
      <c r="EU30" s="203"/>
      <c r="EV30" s="203"/>
      <c r="EW30" s="203"/>
      <c r="EX30" s="203"/>
      <c r="EY30" s="203"/>
      <c r="EZ30" s="203"/>
      <c r="FA30" s="203"/>
      <c r="FB30" s="203"/>
      <c r="FC30" s="203"/>
      <c r="FD30" s="203"/>
      <c r="FE30" s="203"/>
      <c r="FF30" s="203"/>
      <c r="FG30" s="203"/>
      <c r="FH30" s="203"/>
      <c r="FI30" s="203"/>
      <c r="FJ30" s="203"/>
      <c r="FK30" s="203"/>
      <c r="FL30" s="203"/>
      <c r="FM30" s="203"/>
      <c r="FN30" s="203"/>
      <c r="FO30" s="203"/>
      <c r="FP30" s="203"/>
      <c r="FQ30" s="203"/>
      <c r="FR30" s="203"/>
      <c r="FS30" s="203"/>
      <c r="FT30" s="203"/>
      <c r="FU30" s="203"/>
      <c r="FV30" s="203"/>
      <c r="FW30" s="203"/>
      <c r="FX30" s="203"/>
      <c r="FY30" s="203"/>
      <c r="FZ30" s="203"/>
      <c r="GA30" s="203"/>
      <c r="GB30" s="203"/>
      <c r="GC30" s="203"/>
      <c r="GD30" s="203"/>
      <c r="GE30" s="203"/>
      <c r="GF30" s="203"/>
      <c r="GG30" s="203"/>
      <c r="GH30" s="203"/>
      <c r="GI30" s="203"/>
      <c r="GJ30" s="203"/>
      <c r="GK30" s="203"/>
      <c r="GL30" s="203"/>
      <c r="GM30" s="203"/>
      <c r="GN30" s="203"/>
      <c r="GO30" s="203"/>
      <c r="GP30" s="203"/>
      <c r="GQ30" s="203"/>
      <c r="GR30" s="203"/>
      <c r="GS30" s="203"/>
      <c r="GT30" s="203"/>
      <c r="GU30" s="203"/>
      <c r="GV30" s="203"/>
      <c r="GW30" s="203"/>
      <c r="GX30" s="203"/>
      <c r="GY30" s="203"/>
      <c r="GZ30" s="203"/>
      <c r="HA30" s="203"/>
      <c r="HB30" s="203"/>
      <c r="HC30" s="203"/>
      <c r="HD30" s="203"/>
      <c r="HE30" s="203"/>
      <c r="HF30" s="203"/>
      <c r="HG30" s="203"/>
      <c r="HH30" s="203"/>
      <c r="HI30" s="203"/>
      <c r="HJ30" s="203"/>
      <c r="HK30" s="203"/>
      <c r="HL30" s="203"/>
      <c r="HM30" s="203"/>
      <c r="HN30" s="203"/>
      <c r="HO30" s="203"/>
      <c r="HP30" s="203"/>
      <c r="HQ30" s="203"/>
      <c r="HR30" s="203"/>
      <c r="HS30" s="203"/>
      <c r="HT30" s="203"/>
      <c r="HU30" s="203"/>
      <c r="HV30" s="203"/>
      <c r="HW30" s="203"/>
      <c r="HX30" s="203"/>
      <c r="HY30" s="203"/>
      <c r="HZ30" s="203"/>
      <c r="IA30" s="203"/>
      <c r="IB30" s="203"/>
      <c r="IC30" s="203"/>
      <c r="ID30" s="203"/>
      <c r="IE30" s="203"/>
      <c r="IF30" s="203"/>
      <c r="IG30" s="203"/>
      <c r="IH30" s="203"/>
      <c r="II30" s="203"/>
      <c r="IJ30" s="203"/>
      <c r="IK30" s="203"/>
      <c r="IL30" s="203"/>
      <c r="IM30" s="203"/>
      <c r="IN30" s="203"/>
      <c r="IO30" s="203"/>
      <c r="IP30" s="203"/>
      <c r="IQ30" s="203"/>
      <c r="IR30" s="203"/>
      <c r="IS30" s="203"/>
      <c r="IT30" s="203"/>
      <c r="IU30" s="203"/>
      <c r="IV30" s="203"/>
    </row>
    <row r="31" spans="1:256" s="180" customFormat="1" ht="14.25" customHeight="1">
      <c r="A31" s="312"/>
      <c r="B31" s="312"/>
      <c r="C31" s="329"/>
      <c r="D31" s="330"/>
      <c r="E31" s="320"/>
      <c r="F31" s="322"/>
      <c r="G31" s="320"/>
      <c r="H31" s="320"/>
      <c r="I31" s="320"/>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row>
    <row r="32" spans="1:256" s="180" customFormat="1" ht="14.25" customHeight="1">
      <c r="A32" s="312"/>
      <c r="B32" s="312"/>
      <c r="C32" s="315"/>
      <c r="D32" s="331"/>
      <c r="E32" s="321"/>
      <c r="F32" s="323"/>
      <c r="G32" s="321"/>
      <c r="H32" s="321"/>
      <c r="I32" s="321"/>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c r="BS32" s="203"/>
      <c r="BT32" s="203"/>
      <c r="BU32" s="203"/>
      <c r="BV32" s="203"/>
      <c r="BW32" s="203"/>
      <c r="BX32" s="203"/>
      <c r="BY32" s="203"/>
      <c r="BZ32" s="203"/>
      <c r="CA32" s="203"/>
      <c r="CB32" s="203"/>
      <c r="CC32" s="203"/>
      <c r="CD32" s="203"/>
      <c r="CE32" s="203"/>
      <c r="CF32" s="203"/>
      <c r="CG32" s="203"/>
      <c r="CH32" s="203"/>
      <c r="CI32" s="203"/>
      <c r="CJ32" s="203"/>
      <c r="CK32" s="203"/>
      <c r="CL32" s="203"/>
      <c r="CM32" s="203"/>
      <c r="CN32" s="203"/>
      <c r="CO32" s="203"/>
      <c r="CP32" s="203"/>
      <c r="CQ32" s="203"/>
      <c r="CR32" s="203"/>
      <c r="CS32" s="203"/>
      <c r="CT32" s="203"/>
      <c r="CU32" s="203"/>
      <c r="CV32" s="203"/>
      <c r="CW32" s="203"/>
      <c r="CX32" s="203"/>
      <c r="CY32" s="203"/>
      <c r="CZ32" s="203"/>
      <c r="DA32" s="203"/>
      <c r="DB32" s="203"/>
      <c r="DC32" s="203"/>
      <c r="DD32" s="203"/>
      <c r="DE32" s="203"/>
      <c r="DF32" s="203"/>
      <c r="DG32" s="203"/>
      <c r="DH32" s="203"/>
      <c r="DI32" s="203"/>
      <c r="DJ32" s="203"/>
      <c r="DK32" s="203"/>
      <c r="DL32" s="203"/>
      <c r="DM32" s="203"/>
      <c r="DN32" s="203"/>
      <c r="DO32" s="203"/>
      <c r="DP32" s="203"/>
      <c r="DQ32" s="203"/>
      <c r="DR32" s="203"/>
      <c r="DS32" s="203"/>
      <c r="DT32" s="203"/>
      <c r="DU32" s="203"/>
      <c r="DV32" s="203"/>
      <c r="DW32" s="203"/>
      <c r="DX32" s="203"/>
      <c r="DY32" s="203"/>
      <c r="DZ32" s="203"/>
      <c r="EA32" s="203"/>
      <c r="EB32" s="203"/>
      <c r="EC32" s="203"/>
      <c r="ED32" s="203"/>
      <c r="EE32" s="203"/>
      <c r="EF32" s="203"/>
      <c r="EG32" s="203"/>
      <c r="EH32" s="203"/>
      <c r="EI32" s="203"/>
      <c r="EJ32" s="203"/>
      <c r="EK32" s="203"/>
      <c r="EL32" s="203"/>
      <c r="EM32" s="203"/>
      <c r="EN32" s="203"/>
      <c r="EO32" s="203"/>
      <c r="EP32" s="203"/>
      <c r="EQ32" s="203"/>
      <c r="ER32" s="203"/>
      <c r="ES32" s="203"/>
      <c r="ET32" s="203"/>
      <c r="EU32" s="203"/>
      <c r="EV32" s="203"/>
      <c r="EW32" s="203"/>
      <c r="EX32" s="203"/>
      <c r="EY32" s="203"/>
      <c r="EZ32" s="203"/>
      <c r="FA32" s="203"/>
      <c r="FB32" s="203"/>
      <c r="FC32" s="203"/>
      <c r="FD32" s="203"/>
      <c r="FE32" s="203"/>
      <c r="FF32" s="203"/>
      <c r="FG32" s="203"/>
      <c r="FH32" s="203"/>
      <c r="FI32" s="203"/>
      <c r="FJ32" s="203"/>
      <c r="FK32" s="203"/>
      <c r="FL32" s="203"/>
      <c r="FM32" s="203"/>
      <c r="FN32" s="203"/>
      <c r="FO32" s="203"/>
      <c r="FP32" s="203"/>
      <c r="FQ32" s="203"/>
      <c r="FR32" s="203"/>
      <c r="FS32" s="203"/>
      <c r="FT32" s="203"/>
      <c r="FU32" s="203"/>
      <c r="FV32" s="203"/>
      <c r="FW32" s="203"/>
      <c r="FX32" s="203"/>
      <c r="FY32" s="203"/>
      <c r="FZ32" s="203"/>
      <c r="GA32" s="203"/>
      <c r="GB32" s="203"/>
      <c r="GC32" s="203"/>
      <c r="GD32" s="203"/>
      <c r="GE32" s="203"/>
      <c r="GF32" s="203"/>
      <c r="GG32" s="203"/>
      <c r="GH32" s="203"/>
      <c r="GI32" s="203"/>
      <c r="GJ32" s="203"/>
      <c r="GK32" s="203"/>
      <c r="GL32" s="203"/>
      <c r="GM32" s="203"/>
      <c r="GN32" s="203"/>
      <c r="GO32" s="203"/>
      <c r="GP32" s="203"/>
      <c r="GQ32" s="203"/>
      <c r="GR32" s="203"/>
      <c r="GS32" s="203"/>
      <c r="GT32" s="203"/>
      <c r="GU32" s="203"/>
      <c r="GV32" s="203"/>
      <c r="GW32" s="203"/>
      <c r="GX32" s="203"/>
      <c r="GY32" s="203"/>
      <c r="GZ32" s="203"/>
      <c r="HA32" s="203"/>
      <c r="HB32" s="203"/>
      <c r="HC32" s="203"/>
      <c r="HD32" s="203"/>
      <c r="HE32" s="203"/>
      <c r="HF32" s="203"/>
      <c r="HG32" s="203"/>
      <c r="HH32" s="203"/>
      <c r="HI32" s="203"/>
      <c r="HJ32" s="203"/>
      <c r="HK32" s="203"/>
      <c r="HL32" s="203"/>
      <c r="HM32" s="203"/>
      <c r="HN32" s="203"/>
      <c r="HO32" s="203"/>
      <c r="HP32" s="203"/>
      <c r="HQ32" s="203"/>
      <c r="HR32" s="203"/>
      <c r="HS32" s="203"/>
      <c r="HT32" s="203"/>
      <c r="HU32" s="203"/>
      <c r="HV32" s="203"/>
      <c r="HW32" s="203"/>
      <c r="HX32" s="203"/>
      <c r="HY32" s="203"/>
      <c r="HZ32" s="203"/>
      <c r="IA32" s="203"/>
      <c r="IB32" s="203"/>
      <c r="IC32" s="203"/>
      <c r="ID32" s="203"/>
      <c r="IE32" s="203"/>
      <c r="IF32" s="203"/>
      <c r="IG32" s="203"/>
      <c r="IH32" s="203"/>
      <c r="II32" s="203"/>
      <c r="IJ32" s="203"/>
      <c r="IK32" s="203"/>
      <c r="IL32" s="203"/>
      <c r="IM32" s="203"/>
      <c r="IN32" s="203"/>
      <c r="IO32" s="203"/>
      <c r="IP32" s="203"/>
      <c r="IQ32" s="203"/>
      <c r="IR32" s="203"/>
      <c r="IS32" s="203"/>
      <c r="IT32" s="203"/>
      <c r="IU32" s="203"/>
      <c r="IV32" s="203"/>
    </row>
    <row r="33" spans="1:256" s="180" customFormat="1" ht="14.25" customHeight="1">
      <c r="A33" s="312"/>
      <c r="B33" s="312"/>
      <c r="C33" s="313" t="s">
        <v>204</v>
      </c>
      <c r="D33" s="328"/>
      <c r="E33" s="320"/>
      <c r="F33" s="322"/>
      <c r="G33" s="320"/>
      <c r="H33" s="320"/>
      <c r="I33" s="320"/>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c r="BS33" s="203"/>
      <c r="BT33" s="203"/>
      <c r="BU33" s="203"/>
      <c r="BV33" s="203"/>
      <c r="BW33" s="203"/>
      <c r="BX33" s="203"/>
      <c r="BY33" s="203"/>
      <c r="BZ33" s="203"/>
      <c r="CA33" s="203"/>
      <c r="CB33" s="203"/>
      <c r="CC33" s="203"/>
      <c r="CD33" s="203"/>
      <c r="CE33" s="203"/>
      <c r="CF33" s="203"/>
      <c r="CG33" s="203"/>
      <c r="CH33" s="203"/>
      <c r="CI33" s="203"/>
      <c r="CJ33" s="203"/>
      <c r="CK33" s="203"/>
      <c r="CL33" s="203"/>
      <c r="CM33" s="203"/>
      <c r="CN33" s="203"/>
      <c r="CO33" s="203"/>
      <c r="CP33" s="203"/>
      <c r="CQ33" s="203"/>
      <c r="CR33" s="203"/>
      <c r="CS33" s="203"/>
      <c r="CT33" s="203"/>
      <c r="CU33" s="203"/>
      <c r="CV33" s="203"/>
      <c r="CW33" s="203"/>
      <c r="CX33" s="203"/>
      <c r="CY33" s="203"/>
      <c r="CZ33" s="203"/>
      <c r="DA33" s="203"/>
      <c r="DB33" s="203"/>
      <c r="DC33" s="203"/>
      <c r="DD33" s="203"/>
      <c r="DE33" s="203"/>
      <c r="DF33" s="203"/>
      <c r="DG33" s="203"/>
      <c r="DH33" s="203"/>
      <c r="DI33" s="203"/>
      <c r="DJ33" s="203"/>
      <c r="DK33" s="203"/>
      <c r="DL33" s="203"/>
      <c r="DM33" s="203"/>
      <c r="DN33" s="203"/>
      <c r="DO33" s="203"/>
      <c r="DP33" s="203"/>
      <c r="DQ33" s="203"/>
      <c r="DR33" s="203"/>
      <c r="DS33" s="203"/>
      <c r="DT33" s="203"/>
      <c r="DU33" s="203"/>
      <c r="DV33" s="203"/>
      <c r="DW33" s="203"/>
      <c r="DX33" s="203"/>
      <c r="DY33" s="203"/>
      <c r="DZ33" s="203"/>
      <c r="EA33" s="203"/>
      <c r="EB33" s="203"/>
      <c r="EC33" s="203"/>
      <c r="ED33" s="203"/>
      <c r="EE33" s="203"/>
      <c r="EF33" s="203"/>
      <c r="EG33" s="203"/>
      <c r="EH33" s="203"/>
      <c r="EI33" s="203"/>
      <c r="EJ33" s="203"/>
      <c r="EK33" s="203"/>
      <c r="EL33" s="203"/>
      <c r="EM33" s="203"/>
      <c r="EN33" s="203"/>
      <c r="EO33" s="203"/>
      <c r="EP33" s="203"/>
      <c r="EQ33" s="203"/>
      <c r="ER33" s="203"/>
      <c r="ES33" s="203"/>
      <c r="ET33" s="203"/>
      <c r="EU33" s="203"/>
      <c r="EV33" s="203"/>
      <c r="EW33" s="203"/>
      <c r="EX33" s="203"/>
      <c r="EY33" s="203"/>
      <c r="EZ33" s="203"/>
      <c r="FA33" s="203"/>
      <c r="FB33" s="203"/>
      <c r="FC33" s="203"/>
      <c r="FD33" s="203"/>
      <c r="FE33" s="203"/>
      <c r="FF33" s="203"/>
      <c r="FG33" s="203"/>
      <c r="FH33" s="203"/>
      <c r="FI33" s="203"/>
      <c r="FJ33" s="203"/>
      <c r="FK33" s="203"/>
      <c r="FL33" s="203"/>
      <c r="FM33" s="203"/>
      <c r="FN33" s="203"/>
      <c r="FO33" s="203"/>
      <c r="FP33" s="203"/>
      <c r="FQ33" s="203"/>
      <c r="FR33" s="203"/>
      <c r="FS33" s="203"/>
      <c r="FT33" s="203"/>
      <c r="FU33" s="203"/>
      <c r="FV33" s="203"/>
      <c r="FW33" s="203"/>
      <c r="FX33" s="203"/>
      <c r="FY33" s="203"/>
      <c r="FZ33" s="203"/>
      <c r="GA33" s="203"/>
      <c r="GB33" s="203"/>
      <c r="GC33" s="203"/>
      <c r="GD33" s="203"/>
      <c r="GE33" s="203"/>
      <c r="GF33" s="203"/>
      <c r="GG33" s="203"/>
      <c r="GH33" s="203"/>
      <c r="GI33" s="203"/>
      <c r="GJ33" s="203"/>
      <c r="GK33" s="203"/>
      <c r="GL33" s="203"/>
      <c r="GM33" s="203"/>
      <c r="GN33" s="203"/>
      <c r="GO33" s="203"/>
      <c r="GP33" s="203"/>
      <c r="GQ33" s="203"/>
      <c r="GR33" s="203"/>
      <c r="GS33" s="203"/>
      <c r="GT33" s="203"/>
      <c r="GU33" s="203"/>
      <c r="GV33" s="203"/>
      <c r="GW33" s="203"/>
      <c r="GX33" s="203"/>
      <c r="GY33" s="203"/>
      <c r="GZ33" s="203"/>
      <c r="HA33" s="203"/>
      <c r="HB33" s="203"/>
      <c r="HC33" s="203"/>
      <c r="HD33" s="203"/>
      <c r="HE33" s="203"/>
      <c r="HF33" s="203"/>
      <c r="HG33" s="203"/>
      <c r="HH33" s="203"/>
      <c r="HI33" s="203"/>
      <c r="HJ33" s="203"/>
      <c r="HK33" s="203"/>
      <c r="HL33" s="203"/>
      <c r="HM33" s="203"/>
      <c r="HN33" s="203"/>
      <c r="HO33" s="203"/>
      <c r="HP33" s="203"/>
      <c r="HQ33" s="203"/>
      <c r="HR33" s="203"/>
      <c r="HS33" s="203"/>
      <c r="HT33" s="203"/>
      <c r="HU33" s="203"/>
      <c r="HV33" s="203"/>
      <c r="HW33" s="203"/>
      <c r="HX33" s="203"/>
      <c r="HY33" s="203"/>
      <c r="HZ33" s="203"/>
      <c r="IA33" s="203"/>
      <c r="IB33" s="203"/>
      <c r="IC33" s="203"/>
      <c r="ID33" s="203"/>
      <c r="IE33" s="203"/>
      <c r="IF33" s="203"/>
      <c r="IG33" s="203"/>
      <c r="IH33" s="203"/>
      <c r="II33" s="203"/>
      <c r="IJ33" s="203"/>
      <c r="IK33" s="203"/>
      <c r="IL33" s="203"/>
      <c r="IM33" s="203"/>
      <c r="IN33" s="203"/>
      <c r="IO33" s="203"/>
      <c r="IP33" s="203"/>
      <c r="IQ33" s="203"/>
      <c r="IR33" s="203"/>
      <c r="IS33" s="203"/>
      <c r="IT33" s="203"/>
      <c r="IU33" s="203"/>
      <c r="IV33" s="203"/>
    </row>
    <row r="34" spans="1:256" s="180" customFormat="1" ht="14.25" customHeight="1">
      <c r="A34" s="312"/>
      <c r="B34" s="312"/>
      <c r="C34" s="329"/>
      <c r="D34" s="330"/>
      <c r="E34" s="320"/>
      <c r="F34" s="322"/>
      <c r="G34" s="320"/>
      <c r="H34" s="320"/>
      <c r="I34" s="320"/>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C34" s="203"/>
      <c r="CD34" s="203"/>
      <c r="CE34" s="203"/>
      <c r="CF34" s="203"/>
      <c r="CG34" s="203"/>
      <c r="CH34" s="203"/>
      <c r="CI34" s="203"/>
      <c r="CJ34" s="203"/>
      <c r="CK34" s="203"/>
      <c r="CL34" s="203"/>
      <c r="CM34" s="203"/>
      <c r="CN34" s="203"/>
      <c r="CO34" s="203"/>
      <c r="CP34" s="203"/>
      <c r="CQ34" s="203"/>
      <c r="CR34" s="203"/>
      <c r="CS34" s="203"/>
      <c r="CT34" s="203"/>
      <c r="CU34" s="203"/>
      <c r="CV34" s="203"/>
      <c r="CW34" s="203"/>
      <c r="CX34" s="203"/>
      <c r="CY34" s="203"/>
      <c r="CZ34" s="203"/>
      <c r="DA34" s="203"/>
      <c r="DB34" s="203"/>
      <c r="DC34" s="203"/>
      <c r="DD34" s="203"/>
      <c r="DE34" s="203"/>
      <c r="DF34" s="203"/>
      <c r="DG34" s="203"/>
      <c r="DH34" s="203"/>
      <c r="DI34" s="203"/>
      <c r="DJ34" s="203"/>
      <c r="DK34" s="203"/>
      <c r="DL34" s="203"/>
      <c r="DM34" s="203"/>
      <c r="DN34" s="203"/>
      <c r="DO34" s="203"/>
      <c r="DP34" s="203"/>
      <c r="DQ34" s="203"/>
      <c r="DR34" s="203"/>
      <c r="DS34" s="203"/>
      <c r="DT34" s="203"/>
      <c r="DU34" s="203"/>
      <c r="DV34" s="203"/>
      <c r="DW34" s="203"/>
      <c r="DX34" s="203"/>
      <c r="DY34" s="203"/>
      <c r="DZ34" s="203"/>
      <c r="EA34" s="203"/>
      <c r="EB34" s="203"/>
      <c r="EC34" s="203"/>
      <c r="ED34" s="203"/>
      <c r="EE34" s="203"/>
      <c r="EF34" s="203"/>
      <c r="EG34" s="203"/>
      <c r="EH34" s="203"/>
      <c r="EI34" s="203"/>
      <c r="EJ34" s="203"/>
      <c r="EK34" s="203"/>
      <c r="EL34" s="203"/>
      <c r="EM34" s="203"/>
      <c r="EN34" s="203"/>
      <c r="EO34" s="203"/>
      <c r="EP34" s="203"/>
      <c r="EQ34" s="203"/>
      <c r="ER34" s="203"/>
      <c r="ES34" s="203"/>
      <c r="ET34" s="203"/>
      <c r="EU34" s="203"/>
      <c r="EV34" s="203"/>
      <c r="EW34" s="203"/>
      <c r="EX34" s="203"/>
      <c r="EY34" s="203"/>
      <c r="EZ34" s="203"/>
      <c r="FA34" s="203"/>
      <c r="FB34" s="203"/>
      <c r="FC34" s="203"/>
      <c r="FD34" s="203"/>
      <c r="FE34" s="203"/>
      <c r="FF34" s="203"/>
      <c r="FG34" s="203"/>
      <c r="FH34" s="203"/>
      <c r="FI34" s="203"/>
      <c r="FJ34" s="203"/>
      <c r="FK34" s="203"/>
      <c r="FL34" s="203"/>
      <c r="FM34" s="203"/>
      <c r="FN34" s="203"/>
      <c r="FO34" s="203"/>
      <c r="FP34" s="203"/>
      <c r="FQ34" s="203"/>
      <c r="FR34" s="203"/>
      <c r="FS34" s="203"/>
      <c r="FT34" s="203"/>
      <c r="FU34" s="203"/>
      <c r="FV34" s="203"/>
      <c r="FW34" s="203"/>
      <c r="FX34" s="203"/>
      <c r="FY34" s="203"/>
      <c r="FZ34" s="203"/>
      <c r="GA34" s="203"/>
      <c r="GB34" s="203"/>
      <c r="GC34" s="203"/>
      <c r="GD34" s="203"/>
      <c r="GE34" s="203"/>
      <c r="GF34" s="203"/>
      <c r="GG34" s="203"/>
      <c r="GH34" s="203"/>
      <c r="GI34" s="203"/>
      <c r="GJ34" s="203"/>
      <c r="GK34" s="203"/>
      <c r="GL34" s="203"/>
      <c r="GM34" s="203"/>
      <c r="GN34" s="203"/>
      <c r="GO34" s="203"/>
      <c r="GP34" s="203"/>
      <c r="GQ34" s="203"/>
      <c r="GR34" s="203"/>
      <c r="GS34" s="203"/>
      <c r="GT34" s="203"/>
      <c r="GU34" s="203"/>
      <c r="GV34" s="203"/>
      <c r="GW34" s="203"/>
      <c r="GX34" s="203"/>
      <c r="GY34" s="203"/>
      <c r="GZ34" s="203"/>
      <c r="HA34" s="203"/>
      <c r="HB34" s="203"/>
      <c r="HC34" s="203"/>
      <c r="HD34" s="203"/>
      <c r="HE34" s="203"/>
      <c r="HF34" s="203"/>
      <c r="HG34" s="203"/>
      <c r="HH34" s="203"/>
      <c r="HI34" s="203"/>
      <c r="HJ34" s="203"/>
      <c r="HK34" s="203"/>
      <c r="HL34" s="203"/>
      <c r="HM34" s="203"/>
      <c r="HN34" s="203"/>
      <c r="HO34" s="203"/>
      <c r="HP34" s="203"/>
      <c r="HQ34" s="203"/>
      <c r="HR34" s="203"/>
      <c r="HS34" s="203"/>
      <c r="HT34" s="203"/>
      <c r="HU34" s="203"/>
      <c r="HV34" s="203"/>
      <c r="HW34" s="203"/>
      <c r="HX34" s="203"/>
      <c r="HY34" s="203"/>
      <c r="HZ34" s="203"/>
      <c r="IA34" s="203"/>
      <c r="IB34" s="203"/>
      <c r="IC34" s="203"/>
      <c r="ID34" s="203"/>
      <c r="IE34" s="203"/>
      <c r="IF34" s="203"/>
      <c r="IG34" s="203"/>
      <c r="IH34" s="203"/>
      <c r="II34" s="203"/>
      <c r="IJ34" s="203"/>
      <c r="IK34" s="203"/>
      <c r="IL34" s="203"/>
      <c r="IM34" s="203"/>
      <c r="IN34" s="203"/>
      <c r="IO34" s="203"/>
      <c r="IP34" s="203"/>
      <c r="IQ34" s="203"/>
      <c r="IR34" s="203"/>
      <c r="IS34" s="203"/>
      <c r="IT34" s="203"/>
      <c r="IU34" s="203"/>
      <c r="IV34" s="203"/>
    </row>
    <row r="35" spans="1:256" s="180" customFormat="1" ht="14.25" customHeight="1">
      <c r="A35" s="312"/>
      <c r="B35" s="312"/>
      <c r="C35" s="315"/>
      <c r="D35" s="331"/>
      <c r="E35" s="321"/>
      <c r="F35" s="323"/>
      <c r="G35" s="321"/>
      <c r="H35" s="321"/>
      <c r="I35" s="321"/>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3"/>
      <c r="BR35" s="203"/>
      <c r="BS35" s="203"/>
      <c r="BT35" s="203"/>
      <c r="BU35" s="203"/>
      <c r="BV35" s="203"/>
      <c r="BW35" s="203"/>
      <c r="BX35" s="203"/>
      <c r="BY35" s="203"/>
      <c r="BZ35" s="203"/>
      <c r="CA35" s="203"/>
      <c r="CB35" s="203"/>
      <c r="CC35" s="203"/>
      <c r="CD35" s="203"/>
      <c r="CE35" s="203"/>
      <c r="CF35" s="203"/>
      <c r="CG35" s="203"/>
      <c r="CH35" s="203"/>
      <c r="CI35" s="203"/>
      <c r="CJ35" s="203"/>
      <c r="CK35" s="203"/>
      <c r="CL35" s="203"/>
      <c r="CM35" s="203"/>
      <c r="CN35" s="203"/>
      <c r="CO35" s="203"/>
      <c r="CP35" s="203"/>
      <c r="CQ35" s="203"/>
      <c r="CR35" s="203"/>
      <c r="CS35" s="203"/>
      <c r="CT35" s="203"/>
      <c r="CU35" s="203"/>
      <c r="CV35" s="203"/>
      <c r="CW35" s="203"/>
      <c r="CX35" s="203"/>
      <c r="CY35" s="203"/>
      <c r="CZ35" s="203"/>
      <c r="DA35" s="203"/>
      <c r="DB35" s="203"/>
      <c r="DC35" s="203"/>
      <c r="DD35" s="203"/>
      <c r="DE35" s="203"/>
      <c r="DF35" s="203"/>
      <c r="DG35" s="203"/>
      <c r="DH35" s="203"/>
      <c r="DI35" s="203"/>
      <c r="DJ35" s="203"/>
      <c r="DK35" s="203"/>
      <c r="DL35" s="203"/>
      <c r="DM35" s="203"/>
      <c r="DN35" s="203"/>
      <c r="DO35" s="203"/>
      <c r="DP35" s="203"/>
      <c r="DQ35" s="203"/>
      <c r="DR35" s="203"/>
      <c r="DS35" s="203"/>
      <c r="DT35" s="203"/>
      <c r="DU35" s="203"/>
      <c r="DV35" s="203"/>
      <c r="DW35" s="203"/>
      <c r="DX35" s="203"/>
      <c r="DY35" s="203"/>
      <c r="DZ35" s="203"/>
      <c r="EA35" s="203"/>
      <c r="EB35" s="203"/>
      <c r="EC35" s="203"/>
      <c r="ED35" s="203"/>
      <c r="EE35" s="203"/>
      <c r="EF35" s="203"/>
      <c r="EG35" s="203"/>
      <c r="EH35" s="203"/>
      <c r="EI35" s="203"/>
      <c r="EJ35" s="203"/>
      <c r="EK35" s="203"/>
      <c r="EL35" s="203"/>
      <c r="EM35" s="203"/>
      <c r="EN35" s="203"/>
      <c r="EO35" s="203"/>
      <c r="EP35" s="203"/>
      <c r="EQ35" s="203"/>
      <c r="ER35" s="203"/>
      <c r="ES35" s="203"/>
      <c r="ET35" s="203"/>
      <c r="EU35" s="203"/>
      <c r="EV35" s="203"/>
      <c r="EW35" s="203"/>
      <c r="EX35" s="203"/>
      <c r="EY35" s="203"/>
      <c r="EZ35" s="203"/>
      <c r="FA35" s="203"/>
      <c r="FB35" s="203"/>
      <c r="FC35" s="203"/>
      <c r="FD35" s="203"/>
      <c r="FE35" s="203"/>
      <c r="FF35" s="203"/>
      <c r="FG35" s="203"/>
      <c r="FH35" s="203"/>
      <c r="FI35" s="203"/>
      <c r="FJ35" s="203"/>
      <c r="FK35" s="203"/>
      <c r="FL35" s="203"/>
      <c r="FM35" s="203"/>
      <c r="FN35" s="203"/>
      <c r="FO35" s="203"/>
      <c r="FP35" s="203"/>
      <c r="FQ35" s="203"/>
      <c r="FR35" s="203"/>
      <c r="FS35" s="203"/>
      <c r="FT35" s="203"/>
      <c r="FU35" s="203"/>
      <c r="FV35" s="203"/>
      <c r="FW35" s="203"/>
      <c r="FX35" s="203"/>
      <c r="FY35" s="203"/>
      <c r="FZ35" s="203"/>
      <c r="GA35" s="203"/>
      <c r="GB35" s="203"/>
      <c r="GC35" s="203"/>
      <c r="GD35" s="203"/>
      <c r="GE35" s="203"/>
      <c r="GF35" s="203"/>
      <c r="GG35" s="203"/>
      <c r="GH35" s="203"/>
      <c r="GI35" s="203"/>
      <c r="GJ35" s="203"/>
      <c r="GK35" s="203"/>
      <c r="GL35" s="203"/>
      <c r="GM35" s="203"/>
      <c r="GN35" s="203"/>
      <c r="GO35" s="203"/>
      <c r="GP35" s="203"/>
      <c r="GQ35" s="203"/>
      <c r="GR35" s="203"/>
      <c r="GS35" s="203"/>
      <c r="GT35" s="203"/>
      <c r="GU35" s="203"/>
      <c r="GV35" s="203"/>
      <c r="GW35" s="203"/>
      <c r="GX35" s="203"/>
      <c r="GY35" s="203"/>
      <c r="GZ35" s="203"/>
      <c r="HA35" s="203"/>
      <c r="HB35" s="203"/>
      <c r="HC35" s="203"/>
      <c r="HD35" s="203"/>
      <c r="HE35" s="203"/>
      <c r="HF35" s="203"/>
      <c r="HG35" s="203"/>
      <c r="HH35" s="203"/>
      <c r="HI35" s="203"/>
      <c r="HJ35" s="203"/>
      <c r="HK35" s="203"/>
      <c r="HL35" s="203"/>
      <c r="HM35" s="203"/>
      <c r="HN35" s="203"/>
      <c r="HO35" s="203"/>
      <c r="HP35" s="203"/>
      <c r="HQ35" s="203"/>
      <c r="HR35" s="203"/>
      <c r="HS35" s="203"/>
      <c r="HT35" s="203"/>
      <c r="HU35" s="203"/>
      <c r="HV35" s="203"/>
      <c r="HW35" s="203"/>
      <c r="HX35" s="203"/>
      <c r="HY35" s="203"/>
      <c r="HZ35" s="203"/>
      <c r="IA35" s="203"/>
      <c r="IB35" s="203"/>
      <c r="IC35" s="203"/>
      <c r="ID35" s="203"/>
      <c r="IE35" s="203"/>
      <c r="IF35" s="203"/>
      <c r="IG35" s="203"/>
      <c r="IH35" s="203"/>
      <c r="II35" s="203"/>
      <c r="IJ35" s="203"/>
      <c r="IK35" s="203"/>
      <c r="IL35" s="203"/>
      <c r="IM35" s="203"/>
      <c r="IN35" s="203"/>
      <c r="IO35" s="203"/>
      <c r="IP35" s="203"/>
      <c r="IQ35" s="203"/>
      <c r="IR35" s="203"/>
      <c r="IS35" s="203"/>
      <c r="IT35" s="203"/>
      <c r="IU35" s="203"/>
      <c r="IV35" s="203"/>
    </row>
    <row r="36" spans="1:256" s="180" customFormat="1" ht="14.25" customHeight="1">
      <c r="A36" s="312"/>
      <c r="B36" s="312"/>
      <c r="C36" s="313" t="s">
        <v>205</v>
      </c>
      <c r="D36" s="328"/>
      <c r="E36" s="320"/>
      <c r="F36" s="322"/>
      <c r="G36" s="320"/>
      <c r="H36" s="320"/>
      <c r="I36" s="320"/>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3"/>
      <c r="BR36" s="203"/>
      <c r="BS36" s="203"/>
      <c r="BT36" s="203"/>
      <c r="BU36" s="203"/>
      <c r="BV36" s="203"/>
      <c r="BW36" s="203"/>
      <c r="BX36" s="203"/>
      <c r="BY36" s="203"/>
      <c r="BZ36" s="203"/>
      <c r="CA36" s="203"/>
      <c r="CB36" s="203"/>
      <c r="CC36" s="203"/>
      <c r="CD36" s="203"/>
      <c r="CE36" s="203"/>
      <c r="CF36" s="203"/>
      <c r="CG36" s="203"/>
      <c r="CH36" s="203"/>
      <c r="CI36" s="203"/>
      <c r="CJ36" s="203"/>
      <c r="CK36" s="203"/>
      <c r="CL36" s="203"/>
      <c r="CM36" s="203"/>
      <c r="CN36" s="203"/>
      <c r="CO36" s="203"/>
      <c r="CP36" s="203"/>
      <c r="CQ36" s="203"/>
      <c r="CR36" s="203"/>
      <c r="CS36" s="203"/>
      <c r="CT36" s="203"/>
      <c r="CU36" s="203"/>
      <c r="CV36" s="203"/>
      <c r="CW36" s="203"/>
      <c r="CX36" s="203"/>
      <c r="CY36" s="203"/>
      <c r="CZ36" s="203"/>
      <c r="DA36" s="203"/>
      <c r="DB36" s="203"/>
      <c r="DC36" s="203"/>
      <c r="DD36" s="203"/>
      <c r="DE36" s="203"/>
      <c r="DF36" s="203"/>
      <c r="DG36" s="203"/>
      <c r="DH36" s="203"/>
      <c r="DI36" s="203"/>
      <c r="DJ36" s="203"/>
      <c r="DK36" s="203"/>
      <c r="DL36" s="203"/>
      <c r="DM36" s="203"/>
      <c r="DN36" s="203"/>
      <c r="DO36" s="203"/>
      <c r="DP36" s="203"/>
      <c r="DQ36" s="203"/>
      <c r="DR36" s="203"/>
      <c r="DS36" s="203"/>
      <c r="DT36" s="203"/>
      <c r="DU36" s="203"/>
      <c r="DV36" s="203"/>
      <c r="DW36" s="203"/>
      <c r="DX36" s="203"/>
      <c r="DY36" s="203"/>
      <c r="DZ36" s="203"/>
      <c r="EA36" s="203"/>
      <c r="EB36" s="203"/>
      <c r="EC36" s="203"/>
      <c r="ED36" s="203"/>
      <c r="EE36" s="203"/>
      <c r="EF36" s="203"/>
      <c r="EG36" s="203"/>
      <c r="EH36" s="203"/>
      <c r="EI36" s="203"/>
      <c r="EJ36" s="203"/>
      <c r="EK36" s="203"/>
      <c r="EL36" s="203"/>
      <c r="EM36" s="203"/>
      <c r="EN36" s="203"/>
      <c r="EO36" s="203"/>
      <c r="EP36" s="203"/>
      <c r="EQ36" s="203"/>
      <c r="ER36" s="203"/>
      <c r="ES36" s="203"/>
      <c r="ET36" s="203"/>
      <c r="EU36" s="203"/>
      <c r="EV36" s="203"/>
      <c r="EW36" s="203"/>
      <c r="EX36" s="203"/>
      <c r="EY36" s="203"/>
      <c r="EZ36" s="203"/>
      <c r="FA36" s="203"/>
      <c r="FB36" s="203"/>
      <c r="FC36" s="203"/>
      <c r="FD36" s="203"/>
      <c r="FE36" s="203"/>
      <c r="FF36" s="203"/>
      <c r="FG36" s="203"/>
      <c r="FH36" s="203"/>
      <c r="FI36" s="203"/>
      <c r="FJ36" s="203"/>
      <c r="FK36" s="203"/>
      <c r="FL36" s="203"/>
      <c r="FM36" s="203"/>
      <c r="FN36" s="203"/>
      <c r="FO36" s="203"/>
      <c r="FP36" s="203"/>
      <c r="FQ36" s="203"/>
      <c r="FR36" s="203"/>
      <c r="FS36" s="203"/>
      <c r="FT36" s="203"/>
      <c r="FU36" s="203"/>
      <c r="FV36" s="203"/>
      <c r="FW36" s="203"/>
      <c r="FX36" s="203"/>
      <c r="FY36" s="203"/>
      <c r="FZ36" s="203"/>
      <c r="GA36" s="203"/>
      <c r="GB36" s="203"/>
      <c r="GC36" s="203"/>
      <c r="GD36" s="203"/>
      <c r="GE36" s="203"/>
      <c r="GF36" s="203"/>
      <c r="GG36" s="203"/>
      <c r="GH36" s="203"/>
      <c r="GI36" s="203"/>
      <c r="GJ36" s="203"/>
      <c r="GK36" s="203"/>
      <c r="GL36" s="203"/>
      <c r="GM36" s="203"/>
      <c r="GN36" s="203"/>
      <c r="GO36" s="203"/>
      <c r="GP36" s="203"/>
      <c r="GQ36" s="203"/>
      <c r="GR36" s="203"/>
      <c r="GS36" s="203"/>
      <c r="GT36" s="203"/>
      <c r="GU36" s="203"/>
      <c r="GV36" s="203"/>
      <c r="GW36" s="203"/>
      <c r="GX36" s="203"/>
      <c r="GY36" s="203"/>
      <c r="GZ36" s="203"/>
      <c r="HA36" s="203"/>
      <c r="HB36" s="203"/>
      <c r="HC36" s="203"/>
      <c r="HD36" s="203"/>
      <c r="HE36" s="203"/>
      <c r="HF36" s="203"/>
      <c r="HG36" s="203"/>
      <c r="HH36" s="203"/>
      <c r="HI36" s="203"/>
      <c r="HJ36" s="203"/>
      <c r="HK36" s="203"/>
      <c r="HL36" s="203"/>
      <c r="HM36" s="203"/>
      <c r="HN36" s="203"/>
      <c r="HO36" s="203"/>
      <c r="HP36" s="203"/>
      <c r="HQ36" s="203"/>
      <c r="HR36" s="203"/>
      <c r="HS36" s="203"/>
      <c r="HT36" s="203"/>
      <c r="HU36" s="203"/>
      <c r="HV36" s="203"/>
      <c r="HW36" s="203"/>
      <c r="HX36" s="203"/>
      <c r="HY36" s="203"/>
      <c r="HZ36" s="203"/>
      <c r="IA36" s="203"/>
      <c r="IB36" s="203"/>
      <c r="IC36" s="203"/>
      <c r="ID36" s="203"/>
      <c r="IE36" s="203"/>
      <c r="IF36" s="203"/>
      <c r="IG36" s="203"/>
      <c r="IH36" s="203"/>
      <c r="II36" s="203"/>
      <c r="IJ36" s="203"/>
      <c r="IK36" s="203"/>
      <c r="IL36" s="203"/>
      <c r="IM36" s="203"/>
      <c r="IN36" s="203"/>
      <c r="IO36" s="203"/>
      <c r="IP36" s="203"/>
      <c r="IQ36" s="203"/>
      <c r="IR36" s="203"/>
      <c r="IS36" s="203"/>
      <c r="IT36" s="203"/>
      <c r="IU36" s="203"/>
      <c r="IV36" s="203"/>
    </row>
    <row r="37" spans="1:256" s="180" customFormat="1" ht="14.25" customHeight="1">
      <c r="A37" s="312"/>
      <c r="B37" s="312"/>
      <c r="C37" s="329"/>
      <c r="D37" s="330"/>
      <c r="E37" s="320"/>
      <c r="F37" s="322"/>
      <c r="G37" s="320"/>
      <c r="H37" s="320"/>
      <c r="I37" s="320"/>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3"/>
      <c r="BR37" s="203"/>
      <c r="BS37" s="203"/>
      <c r="BT37" s="203"/>
      <c r="BU37" s="203"/>
      <c r="BV37" s="203"/>
      <c r="BW37" s="203"/>
      <c r="BX37" s="203"/>
      <c r="BY37" s="203"/>
      <c r="BZ37" s="203"/>
      <c r="CA37" s="203"/>
      <c r="CB37" s="203"/>
      <c r="CC37" s="203"/>
      <c r="CD37" s="203"/>
      <c r="CE37" s="203"/>
      <c r="CF37" s="203"/>
      <c r="CG37" s="203"/>
      <c r="CH37" s="203"/>
      <c r="CI37" s="203"/>
      <c r="CJ37" s="203"/>
      <c r="CK37" s="203"/>
      <c r="CL37" s="203"/>
      <c r="CM37" s="203"/>
      <c r="CN37" s="203"/>
      <c r="CO37" s="203"/>
      <c r="CP37" s="203"/>
      <c r="CQ37" s="203"/>
      <c r="CR37" s="203"/>
      <c r="CS37" s="203"/>
      <c r="CT37" s="203"/>
      <c r="CU37" s="203"/>
      <c r="CV37" s="203"/>
      <c r="CW37" s="203"/>
      <c r="CX37" s="203"/>
      <c r="CY37" s="203"/>
      <c r="CZ37" s="203"/>
      <c r="DA37" s="203"/>
      <c r="DB37" s="203"/>
      <c r="DC37" s="203"/>
      <c r="DD37" s="203"/>
      <c r="DE37" s="203"/>
      <c r="DF37" s="203"/>
      <c r="DG37" s="203"/>
      <c r="DH37" s="203"/>
      <c r="DI37" s="203"/>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c r="EJ37" s="203"/>
      <c r="EK37" s="203"/>
      <c r="EL37" s="203"/>
      <c r="EM37" s="203"/>
      <c r="EN37" s="203"/>
      <c r="EO37" s="203"/>
      <c r="EP37" s="203"/>
      <c r="EQ37" s="203"/>
      <c r="ER37" s="203"/>
      <c r="ES37" s="203"/>
      <c r="ET37" s="203"/>
      <c r="EU37" s="203"/>
      <c r="EV37" s="203"/>
      <c r="EW37" s="203"/>
      <c r="EX37" s="203"/>
      <c r="EY37" s="203"/>
      <c r="EZ37" s="203"/>
      <c r="FA37" s="203"/>
      <c r="FB37" s="203"/>
      <c r="FC37" s="203"/>
      <c r="FD37" s="203"/>
      <c r="FE37" s="203"/>
      <c r="FF37" s="203"/>
      <c r="FG37" s="203"/>
      <c r="FH37" s="203"/>
      <c r="FI37" s="203"/>
      <c r="FJ37" s="203"/>
      <c r="FK37" s="203"/>
      <c r="FL37" s="203"/>
      <c r="FM37" s="203"/>
      <c r="FN37" s="203"/>
      <c r="FO37" s="203"/>
      <c r="FP37" s="203"/>
      <c r="FQ37" s="203"/>
      <c r="FR37" s="203"/>
      <c r="FS37" s="203"/>
      <c r="FT37" s="203"/>
      <c r="FU37" s="203"/>
      <c r="FV37" s="203"/>
      <c r="FW37" s="203"/>
      <c r="FX37" s="203"/>
      <c r="FY37" s="203"/>
      <c r="FZ37" s="203"/>
      <c r="GA37" s="203"/>
      <c r="GB37" s="203"/>
      <c r="GC37" s="203"/>
      <c r="GD37" s="203"/>
      <c r="GE37" s="203"/>
      <c r="GF37" s="203"/>
      <c r="GG37" s="203"/>
      <c r="GH37" s="203"/>
      <c r="GI37" s="203"/>
      <c r="GJ37" s="203"/>
      <c r="GK37" s="203"/>
      <c r="GL37" s="203"/>
      <c r="GM37" s="203"/>
      <c r="GN37" s="203"/>
      <c r="GO37" s="203"/>
      <c r="GP37" s="203"/>
      <c r="GQ37" s="203"/>
      <c r="GR37" s="203"/>
      <c r="GS37" s="203"/>
      <c r="GT37" s="203"/>
      <c r="GU37" s="203"/>
      <c r="GV37" s="203"/>
      <c r="GW37" s="203"/>
      <c r="GX37" s="203"/>
      <c r="GY37" s="203"/>
      <c r="GZ37" s="203"/>
      <c r="HA37" s="203"/>
      <c r="HB37" s="203"/>
      <c r="HC37" s="203"/>
      <c r="HD37" s="203"/>
      <c r="HE37" s="203"/>
      <c r="HF37" s="203"/>
      <c r="HG37" s="203"/>
      <c r="HH37" s="203"/>
      <c r="HI37" s="203"/>
      <c r="HJ37" s="203"/>
      <c r="HK37" s="203"/>
      <c r="HL37" s="203"/>
      <c r="HM37" s="203"/>
      <c r="HN37" s="203"/>
      <c r="HO37" s="203"/>
      <c r="HP37" s="203"/>
      <c r="HQ37" s="203"/>
      <c r="HR37" s="203"/>
      <c r="HS37" s="203"/>
      <c r="HT37" s="203"/>
      <c r="HU37" s="203"/>
      <c r="HV37" s="203"/>
      <c r="HW37" s="203"/>
      <c r="HX37" s="203"/>
      <c r="HY37" s="203"/>
      <c r="HZ37" s="203"/>
      <c r="IA37" s="203"/>
      <c r="IB37" s="203"/>
      <c r="IC37" s="203"/>
      <c r="ID37" s="203"/>
      <c r="IE37" s="203"/>
      <c r="IF37" s="203"/>
      <c r="IG37" s="203"/>
      <c r="IH37" s="203"/>
      <c r="II37" s="203"/>
      <c r="IJ37" s="203"/>
      <c r="IK37" s="203"/>
      <c r="IL37" s="203"/>
      <c r="IM37" s="203"/>
      <c r="IN37" s="203"/>
      <c r="IO37" s="203"/>
      <c r="IP37" s="203"/>
      <c r="IQ37" s="203"/>
      <c r="IR37" s="203"/>
      <c r="IS37" s="203"/>
      <c r="IT37" s="203"/>
      <c r="IU37" s="203"/>
      <c r="IV37" s="203"/>
    </row>
    <row r="38" spans="1:256" s="180" customFormat="1" ht="14.25" customHeight="1">
      <c r="A38" s="312"/>
      <c r="B38" s="333"/>
      <c r="C38" s="329"/>
      <c r="D38" s="330"/>
      <c r="E38" s="321"/>
      <c r="F38" s="323"/>
      <c r="G38" s="321"/>
      <c r="H38" s="321"/>
      <c r="I38" s="321"/>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3"/>
      <c r="BR38" s="203"/>
      <c r="BS38" s="203"/>
      <c r="BT38" s="203"/>
      <c r="BU38" s="203"/>
      <c r="BV38" s="203"/>
      <c r="BW38" s="203"/>
      <c r="BX38" s="203"/>
      <c r="BY38" s="203"/>
      <c r="BZ38" s="203"/>
      <c r="CA38" s="203"/>
      <c r="CB38" s="203"/>
      <c r="CC38" s="203"/>
      <c r="CD38" s="203"/>
      <c r="CE38" s="203"/>
      <c r="CF38" s="203"/>
      <c r="CG38" s="203"/>
      <c r="CH38" s="203"/>
      <c r="CI38" s="203"/>
      <c r="CJ38" s="203"/>
      <c r="CK38" s="203"/>
      <c r="CL38" s="203"/>
      <c r="CM38" s="203"/>
      <c r="CN38" s="203"/>
      <c r="CO38" s="203"/>
      <c r="CP38" s="203"/>
      <c r="CQ38" s="203"/>
      <c r="CR38" s="203"/>
      <c r="CS38" s="203"/>
      <c r="CT38" s="203"/>
      <c r="CU38" s="203"/>
      <c r="CV38" s="203"/>
      <c r="CW38" s="203"/>
      <c r="CX38" s="203"/>
      <c r="CY38" s="203"/>
      <c r="CZ38" s="203"/>
      <c r="DA38" s="203"/>
      <c r="DB38" s="203"/>
      <c r="DC38" s="203"/>
      <c r="DD38" s="203"/>
      <c r="DE38" s="203"/>
      <c r="DF38" s="203"/>
      <c r="DG38" s="203"/>
      <c r="DH38" s="203"/>
      <c r="DI38" s="203"/>
      <c r="DJ38" s="203"/>
      <c r="DK38" s="203"/>
      <c r="DL38" s="203"/>
      <c r="DM38" s="203"/>
      <c r="DN38" s="203"/>
      <c r="DO38" s="203"/>
      <c r="DP38" s="203"/>
      <c r="DQ38" s="203"/>
      <c r="DR38" s="203"/>
      <c r="DS38" s="203"/>
      <c r="DT38" s="203"/>
      <c r="DU38" s="203"/>
      <c r="DV38" s="203"/>
      <c r="DW38" s="203"/>
      <c r="DX38" s="203"/>
      <c r="DY38" s="203"/>
      <c r="DZ38" s="203"/>
      <c r="EA38" s="203"/>
      <c r="EB38" s="203"/>
      <c r="EC38" s="203"/>
      <c r="ED38" s="203"/>
      <c r="EE38" s="203"/>
      <c r="EF38" s="203"/>
      <c r="EG38" s="203"/>
      <c r="EH38" s="203"/>
      <c r="EI38" s="203"/>
      <c r="EJ38" s="203"/>
      <c r="EK38" s="203"/>
      <c r="EL38" s="203"/>
      <c r="EM38" s="203"/>
      <c r="EN38" s="203"/>
      <c r="EO38" s="203"/>
      <c r="EP38" s="203"/>
      <c r="EQ38" s="203"/>
      <c r="ER38" s="203"/>
      <c r="ES38" s="203"/>
      <c r="ET38" s="203"/>
      <c r="EU38" s="203"/>
      <c r="EV38" s="203"/>
      <c r="EW38" s="203"/>
      <c r="EX38" s="203"/>
      <c r="EY38" s="203"/>
      <c r="EZ38" s="203"/>
      <c r="FA38" s="203"/>
      <c r="FB38" s="203"/>
      <c r="FC38" s="203"/>
      <c r="FD38" s="203"/>
      <c r="FE38" s="203"/>
      <c r="FF38" s="203"/>
      <c r="FG38" s="203"/>
      <c r="FH38" s="203"/>
      <c r="FI38" s="203"/>
      <c r="FJ38" s="203"/>
      <c r="FK38" s="203"/>
      <c r="FL38" s="203"/>
      <c r="FM38" s="203"/>
      <c r="FN38" s="203"/>
      <c r="FO38" s="203"/>
      <c r="FP38" s="203"/>
      <c r="FQ38" s="203"/>
      <c r="FR38" s="203"/>
      <c r="FS38" s="203"/>
      <c r="FT38" s="203"/>
      <c r="FU38" s="203"/>
      <c r="FV38" s="203"/>
      <c r="FW38" s="203"/>
      <c r="FX38" s="203"/>
      <c r="FY38" s="203"/>
      <c r="FZ38" s="203"/>
      <c r="GA38" s="203"/>
      <c r="GB38" s="203"/>
      <c r="GC38" s="203"/>
      <c r="GD38" s="203"/>
      <c r="GE38" s="203"/>
      <c r="GF38" s="203"/>
      <c r="GG38" s="203"/>
      <c r="GH38" s="203"/>
      <c r="GI38" s="203"/>
      <c r="GJ38" s="203"/>
      <c r="GK38" s="203"/>
      <c r="GL38" s="203"/>
      <c r="GM38" s="203"/>
      <c r="GN38" s="203"/>
      <c r="GO38" s="203"/>
      <c r="GP38" s="203"/>
      <c r="GQ38" s="203"/>
      <c r="GR38" s="203"/>
      <c r="GS38" s="203"/>
      <c r="GT38" s="203"/>
      <c r="GU38" s="203"/>
      <c r="GV38" s="203"/>
      <c r="GW38" s="203"/>
      <c r="GX38" s="203"/>
      <c r="GY38" s="203"/>
      <c r="GZ38" s="203"/>
      <c r="HA38" s="203"/>
      <c r="HB38" s="203"/>
      <c r="HC38" s="203"/>
      <c r="HD38" s="203"/>
      <c r="HE38" s="203"/>
      <c r="HF38" s="203"/>
      <c r="HG38" s="203"/>
      <c r="HH38" s="203"/>
      <c r="HI38" s="203"/>
      <c r="HJ38" s="203"/>
      <c r="HK38" s="203"/>
      <c r="HL38" s="203"/>
      <c r="HM38" s="203"/>
      <c r="HN38" s="203"/>
      <c r="HO38" s="203"/>
      <c r="HP38" s="203"/>
      <c r="HQ38" s="203"/>
      <c r="HR38" s="203"/>
      <c r="HS38" s="203"/>
      <c r="HT38" s="203"/>
      <c r="HU38" s="203"/>
      <c r="HV38" s="203"/>
      <c r="HW38" s="203"/>
      <c r="HX38" s="203"/>
      <c r="HY38" s="203"/>
      <c r="HZ38" s="203"/>
      <c r="IA38" s="203"/>
      <c r="IB38" s="203"/>
      <c r="IC38" s="203"/>
      <c r="ID38" s="203"/>
      <c r="IE38" s="203"/>
      <c r="IF38" s="203"/>
      <c r="IG38" s="203"/>
      <c r="IH38" s="203"/>
      <c r="II38" s="203"/>
      <c r="IJ38" s="203"/>
      <c r="IK38" s="203"/>
      <c r="IL38" s="203"/>
      <c r="IM38" s="203"/>
      <c r="IN38" s="203"/>
      <c r="IO38" s="203"/>
      <c r="IP38" s="203"/>
      <c r="IQ38" s="203"/>
      <c r="IR38" s="203"/>
      <c r="IS38" s="203"/>
      <c r="IT38" s="203"/>
      <c r="IU38" s="203"/>
      <c r="IV38" s="203"/>
    </row>
    <row r="39" spans="1:256" s="180" customFormat="1" ht="14.25" customHeight="1">
      <c r="A39" s="309"/>
      <c r="B39" s="312" t="s">
        <v>206</v>
      </c>
      <c r="C39" s="312" t="s">
        <v>207</v>
      </c>
      <c r="D39" s="312"/>
      <c r="E39" s="320"/>
      <c r="F39" s="320"/>
      <c r="G39" s="320"/>
      <c r="H39" s="320"/>
      <c r="I39" s="320"/>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3"/>
      <c r="BR39" s="203"/>
      <c r="BS39" s="203"/>
      <c r="BT39" s="203"/>
      <c r="BU39" s="203"/>
      <c r="BV39" s="203"/>
      <c r="BW39" s="203"/>
      <c r="BX39" s="203"/>
      <c r="BY39" s="203"/>
      <c r="BZ39" s="203"/>
      <c r="CA39" s="203"/>
      <c r="CB39" s="203"/>
      <c r="CC39" s="203"/>
      <c r="CD39" s="203"/>
      <c r="CE39" s="203"/>
      <c r="CF39" s="203"/>
      <c r="CG39" s="203"/>
      <c r="CH39" s="203"/>
      <c r="CI39" s="203"/>
      <c r="CJ39" s="203"/>
      <c r="CK39" s="203"/>
      <c r="CL39" s="203"/>
      <c r="CM39" s="203"/>
      <c r="CN39" s="203"/>
      <c r="CO39" s="203"/>
      <c r="CP39" s="203"/>
      <c r="CQ39" s="203"/>
      <c r="CR39" s="203"/>
      <c r="CS39" s="203"/>
      <c r="CT39" s="203"/>
      <c r="CU39" s="203"/>
      <c r="CV39" s="203"/>
      <c r="CW39" s="203"/>
      <c r="CX39" s="203"/>
      <c r="CY39" s="203"/>
      <c r="CZ39" s="203"/>
      <c r="DA39" s="203"/>
      <c r="DB39" s="203"/>
      <c r="DC39" s="203"/>
      <c r="DD39" s="203"/>
      <c r="DE39" s="203"/>
      <c r="DF39" s="203"/>
      <c r="DG39" s="203"/>
      <c r="DH39" s="203"/>
      <c r="DI39" s="203"/>
      <c r="DJ39" s="203"/>
      <c r="DK39" s="203"/>
      <c r="DL39" s="203"/>
      <c r="DM39" s="203"/>
      <c r="DN39" s="203"/>
      <c r="DO39" s="203"/>
      <c r="DP39" s="203"/>
      <c r="DQ39" s="203"/>
      <c r="DR39" s="203"/>
      <c r="DS39" s="203"/>
      <c r="DT39" s="203"/>
      <c r="DU39" s="203"/>
      <c r="DV39" s="203"/>
      <c r="DW39" s="203"/>
      <c r="DX39" s="203"/>
      <c r="DY39" s="203"/>
      <c r="DZ39" s="203"/>
      <c r="EA39" s="203"/>
      <c r="EB39" s="203"/>
      <c r="EC39" s="203"/>
      <c r="ED39" s="203"/>
      <c r="EE39" s="203"/>
      <c r="EF39" s="203"/>
      <c r="EG39" s="203"/>
      <c r="EH39" s="203"/>
      <c r="EI39" s="203"/>
      <c r="EJ39" s="203"/>
      <c r="EK39" s="203"/>
      <c r="EL39" s="203"/>
      <c r="EM39" s="203"/>
      <c r="EN39" s="203"/>
      <c r="EO39" s="203"/>
      <c r="EP39" s="203"/>
      <c r="EQ39" s="203"/>
      <c r="ER39" s="203"/>
      <c r="ES39" s="203"/>
      <c r="ET39" s="203"/>
      <c r="EU39" s="203"/>
      <c r="EV39" s="203"/>
      <c r="EW39" s="203"/>
      <c r="EX39" s="203"/>
      <c r="EY39" s="203"/>
      <c r="EZ39" s="203"/>
      <c r="FA39" s="203"/>
      <c r="FB39" s="203"/>
      <c r="FC39" s="203"/>
      <c r="FD39" s="203"/>
      <c r="FE39" s="203"/>
      <c r="FF39" s="203"/>
      <c r="FG39" s="203"/>
      <c r="FH39" s="203"/>
      <c r="FI39" s="203"/>
      <c r="FJ39" s="203"/>
      <c r="FK39" s="203"/>
      <c r="FL39" s="203"/>
      <c r="FM39" s="203"/>
      <c r="FN39" s="203"/>
      <c r="FO39" s="203"/>
      <c r="FP39" s="203"/>
      <c r="FQ39" s="203"/>
      <c r="FR39" s="203"/>
      <c r="FS39" s="203"/>
      <c r="FT39" s="203"/>
      <c r="FU39" s="203"/>
      <c r="FV39" s="203"/>
      <c r="FW39" s="203"/>
      <c r="FX39" s="203"/>
      <c r="FY39" s="203"/>
      <c r="FZ39" s="203"/>
      <c r="GA39" s="203"/>
      <c r="GB39" s="203"/>
      <c r="GC39" s="203"/>
      <c r="GD39" s="203"/>
      <c r="GE39" s="203"/>
      <c r="GF39" s="203"/>
      <c r="GG39" s="203"/>
      <c r="GH39" s="203"/>
      <c r="GI39" s="203"/>
      <c r="GJ39" s="203"/>
      <c r="GK39" s="203"/>
      <c r="GL39" s="203"/>
      <c r="GM39" s="203"/>
      <c r="GN39" s="203"/>
      <c r="GO39" s="203"/>
      <c r="GP39" s="203"/>
      <c r="GQ39" s="203"/>
      <c r="GR39" s="203"/>
      <c r="GS39" s="203"/>
      <c r="GT39" s="203"/>
      <c r="GU39" s="203"/>
      <c r="GV39" s="203"/>
      <c r="GW39" s="203"/>
      <c r="GX39" s="203"/>
      <c r="GY39" s="203"/>
      <c r="GZ39" s="203"/>
      <c r="HA39" s="203"/>
      <c r="HB39" s="203"/>
      <c r="HC39" s="203"/>
      <c r="HD39" s="203"/>
      <c r="HE39" s="203"/>
      <c r="HF39" s="203"/>
      <c r="HG39" s="203"/>
      <c r="HH39" s="203"/>
      <c r="HI39" s="203"/>
      <c r="HJ39" s="203"/>
      <c r="HK39" s="203"/>
      <c r="HL39" s="203"/>
      <c r="HM39" s="203"/>
      <c r="HN39" s="203"/>
      <c r="HO39" s="203"/>
      <c r="HP39" s="203"/>
      <c r="HQ39" s="203"/>
      <c r="HR39" s="203"/>
      <c r="HS39" s="203"/>
      <c r="HT39" s="203"/>
      <c r="HU39" s="203"/>
      <c r="HV39" s="203"/>
      <c r="HW39" s="203"/>
      <c r="HX39" s="203"/>
      <c r="HY39" s="203"/>
      <c r="HZ39" s="203"/>
      <c r="IA39" s="203"/>
      <c r="IB39" s="203"/>
      <c r="IC39" s="203"/>
      <c r="ID39" s="203"/>
      <c r="IE39" s="203"/>
      <c r="IF39" s="203"/>
      <c r="IG39" s="203"/>
      <c r="IH39" s="203"/>
      <c r="II39" s="203"/>
      <c r="IJ39" s="203"/>
      <c r="IK39" s="203"/>
      <c r="IL39" s="203"/>
      <c r="IM39" s="203"/>
      <c r="IN39" s="203"/>
      <c r="IO39" s="203"/>
      <c r="IP39" s="203"/>
      <c r="IQ39" s="203"/>
      <c r="IR39" s="203"/>
      <c r="IS39" s="203"/>
      <c r="IT39" s="203"/>
      <c r="IU39" s="203"/>
      <c r="IV39" s="203"/>
    </row>
    <row r="40" spans="1:256" s="180" customFormat="1" ht="14.25" customHeight="1">
      <c r="A40" s="309"/>
      <c r="B40" s="312"/>
      <c r="C40" s="312"/>
      <c r="D40" s="312"/>
      <c r="E40" s="320"/>
      <c r="F40" s="320"/>
      <c r="G40" s="320"/>
      <c r="H40" s="320"/>
      <c r="I40" s="320"/>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c r="EO40" s="203"/>
      <c r="EP40" s="203"/>
      <c r="EQ40" s="203"/>
      <c r="ER40" s="203"/>
      <c r="ES40" s="203"/>
      <c r="ET40" s="203"/>
      <c r="EU40" s="203"/>
      <c r="EV40" s="203"/>
      <c r="EW40" s="203"/>
      <c r="EX40" s="203"/>
      <c r="EY40" s="203"/>
      <c r="EZ40" s="203"/>
      <c r="FA40" s="203"/>
      <c r="FB40" s="203"/>
      <c r="FC40" s="203"/>
      <c r="FD40" s="203"/>
      <c r="FE40" s="203"/>
      <c r="FF40" s="203"/>
      <c r="FG40" s="203"/>
      <c r="FH40" s="203"/>
      <c r="FI40" s="203"/>
      <c r="FJ40" s="203"/>
      <c r="FK40" s="203"/>
      <c r="FL40" s="203"/>
      <c r="FM40" s="203"/>
      <c r="FN40" s="203"/>
      <c r="FO40" s="203"/>
      <c r="FP40" s="203"/>
      <c r="FQ40" s="203"/>
      <c r="FR40" s="203"/>
      <c r="FS40" s="203"/>
      <c r="FT40" s="203"/>
      <c r="FU40" s="203"/>
      <c r="FV40" s="203"/>
      <c r="FW40" s="203"/>
      <c r="FX40" s="203"/>
      <c r="FY40" s="203"/>
      <c r="FZ40" s="203"/>
      <c r="GA40" s="203"/>
      <c r="GB40" s="203"/>
      <c r="GC40" s="203"/>
      <c r="GD40" s="203"/>
      <c r="GE40" s="203"/>
      <c r="GF40" s="203"/>
      <c r="GG40" s="203"/>
      <c r="GH40" s="203"/>
      <c r="GI40" s="203"/>
      <c r="GJ40" s="203"/>
      <c r="GK40" s="203"/>
      <c r="GL40" s="203"/>
      <c r="GM40" s="203"/>
      <c r="GN40" s="203"/>
      <c r="GO40" s="203"/>
      <c r="GP40" s="203"/>
      <c r="GQ40" s="203"/>
      <c r="GR40" s="203"/>
      <c r="GS40" s="203"/>
      <c r="GT40" s="203"/>
      <c r="GU40" s="203"/>
      <c r="GV40" s="203"/>
      <c r="GW40" s="203"/>
      <c r="GX40" s="203"/>
      <c r="GY40" s="203"/>
      <c r="GZ40" s="203"/>
      <c r="HA40" s="203"/>
      <c r="HB40" s="203"/>
      <c r="HC40" s="203"/>
      <c r="HD40" s="203"/>
      <c r="HE40" s="203"/>
      <c r="HF40" s="203"/>
      <c r="HG40" s="203"/>
      <c r="HH40" s="203"/>
      <c r="HI40" s="203"/>
      <c r="HJ40" s="203"/>
      <c r="HK40" s="203"/>
      <c r="HL40" s="203"/>
      <c r="HM40" s="203"/>
      <c r="HN40" s="203"/>
      <c r="HO40" s="203"/>
      <c r="HP40" s="203"/>
      <c r="HQ40" s="203"/>
      <c r="HR40" s="203"/>
      <c r="HS40" s="203"/>
      <c r="HT40" s="203"/>
      <c r="HU40" s="203"/>
      <c r="HV40" s="203"/>
      <c r="HW40" s="203"/>
      <c r="HX40" s="203"/>
      <c r="HY40" s="203"/>
      <c r="HZ40" s="203"/>
      <c r="IA40" s="203"/>
      <c r="IB40" s="203"/>
      <c r="IC40" s="203"/>
      <c r="ID40" s="203"/>
      <c r="IE40" s="203"/>
      <c r="IF40" s="203"/>
      <c r="IG40" s="203"/>
      <c r="IH40" s="203"/>
      <c r="II40" s="203"/>
      <c r="IJ40" s="203"/>
      <c r="IK40" s="203"/>
      <c r="IL40" s="203"/>
      <c r="IM40" s="203"/>
      <c r="IN40" s="203"/>
      <c r="IO40" s="203"/>
      <c r="IP40" s="203"/>
      <c r="IQ40" s="203"/>
      <c r="IR40" s="203"/>
      <c r="IS40" s="203"/>
      <c r="IT40" s="203"/>
      <c r="IU40" s="203"/>
      <c r="IV40" s="203"/>
    </row>
    <row r="41" spans="1:256" s="180" customFormat="1" ht="14.25" customHeight="1">
      <c r="A41" s="309"/>
      <c r="B41" s="312"/>
      <c r="C41" s="312"/>
      <c r="D41" s="312"/>
      <c r="E41" s="320"/>
      <c r="F41" s="320"/>
      <c r="G41" s="320"/>
      <c r="H41" s="320"/>
      <c r="I41" s="320"/>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c r="EO41" s="203"/>
      <c r="EP41" s="203"/>
      <c r="EQ41" s="203"/>
      <c r="ER41" s="203"/>
      <c r="ES41" s="203"/>
      <c r="ET41" s="203"/>
      <c r="EU41" s="203"/>
      <c r="EV41" s="203"/>
      <c r="EW41" s="203"/>
      <c r="EX41" s="203"/>
      <c r="EY41" s="203"/>
      <c r="EZ41" s="203"/>
      <c r="FA41" s="203"/>
      <c r="FB41" s="203"/>
      <c r="FC41" s="203"/>
      <c r="FD41" s="203"/>
      <c r="FE41" s="203"/>
      <c r="FF41" s="203"/>
      <c r="FG41" s="203"/>
      <c r="FH41" s="203"/>
      <c r="FI41" s="203"/>
      <c r="FJ41" s="203"/>
      <c r="FK41" s="203"/>
      <c r="FL41" s="203"/>
      <c r="FM41" s="203"/>
      <c r="FN41" s="203"/>
      <c r="FO41" s="203"/>
      <c r="FP41" s="203"/>
      <c r="FQ41" s="203"/>
      <c r="FR41" s="203"/>
      <c r="FS41" s="203"/>
      <c r="FT41" s="203"/>
      <c r="FU41" s="203"/>
      <c r="FV41" s="203"/>
      <c r="FW41" s="203"/>
      <c r="FX41" s="203"/>
      <c r="FY41" s="203"/>
      <c r="FZ41" s="203"/>
      <c r="GA41" s="203"/>
      <c r="GB41" s="203"/>
      <c r="GC41" s="203"/>
      <c r="GD41" s="203"/>
      <c r="GE41" s="203"/>
      <c r="GF41" s="203"/>
      <c r="GG41" s="203"/>
      <c r="GH41" s="203"/>
      <c r="GI41" s="203"/>
      <c r="GJ41" s="203"/>
      <c r="GK41" s="203"/>
      <c r="GL41" s="203"/>
      <c r="GM41" s="203"/>
      <c r="GN41" s="203"/>
      <c r="GO41" s="203"/>
      <c r="GP41" s="203"/>
      <c r="GQ41" s="203"/>
      <c r="GR41" s="203"/>
      <c r="GS41" s="203"/>
      <c r="GT41" s="203"/>
      <c r="GU41" s="203"/>
      <c r="GV41" s="203"/>
      <c r="GW41" s="203"/>
      <c r="GX41" s="203"/>
      <c r="GY41" s="203"/>
      <c r="GZ41" s="203"/>
      <c r="HA41" s="203"/>
      <c r="HB41" s="203"/>
      <c r="HC41" s="203"/>
      <c r="HD41" s="203"/>
      <c r="HE41" s="203"/>
      <c r="HF41" s="203"/>
      <c r="HG41" s="203"/>
      <c r="HH41" s="203"/>
      <c r="HI41" s="203"/>
      <c r="HJ41" s="203"/>
      <c r="HK41" s="203"/>
      <c r="HL41" s="203"/>
      <c r="HM41" s="203"/>
      <c r="HN41" s="203"/>
      <c r="HO41" s="203"/>
      <c r="HP41" s="203"/>
      <c r="HQ41" s="203"/>
      <c r="HR41" s="203"/>
      <c r="HS41" s="203"/>
      <c r="HT41" s="203"/>
      <c r="HU41" s="203"/>
      <c r="HV41" s="203"/>
      <c r="HW41" s="203"/>
      <c r="HX41" s="203"/>
      <c r="HY41" s="203"/>
      <c r="HZ41" s="203"/>
      <c r="IA41" s="203"/>
      <c r="IB41" s="203"/>
      <c r="IC41" s="203"/>
      <c r="ID41" s="203"/>
      <c r="IE41" s="203"/>
      <c r="IF41" s="203"/>
      <c r="IG41" s="203"/>
      <c r="IH41" s="203"/>
      <c r="II41" s="203"/>
      <c r="IJ41" s="203"/>
      <c r="IK41" s="203"/>
      <c r="IL41" s="203"/>
      <c r="IM41" s="203"/>
      <c r="IN41" s="203"/>
      <c r="IO41" s="203"/>
      <c r="IP41" s="203"/>
      <c r="IQ41" s="203"/>
      <c r="IR41" s="203"/>
      <c r="IS41" s="203"/>
      <c r="IT41" s="203"/>
      <c r="IU41" s="203"/>
      <c r="IV41" s="203"/>
    </row>
    <row r="42" spans="1:256" s="180" customFormat="1" ht="14.25" customHeight="1">
      <c r="A42" s="199"/>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c r="EO42" s="203"/>
      <c r="EP42" s="203"/>
      <c r="EQ42" s="203"/>
      <c r="ER42" s="203"/>
      <c r="ES42" s="203"/>
      <c r="ET42" s="203"/>
      <c r="EU42" s="203"/>
      <c r="EV42" s="203"/>
      <c r="EW42" s="203"/>
      <c r="EX42" s="203"/>
      <c r="EY42" s="203"/>
      <c r="EZ42" s="203"/>
      <c r="FA42" s="203"/>
      <c r="FB42" s="203"/>
      <c r="FC42" s="203"/>
      <c r="FD42" s="203"/>
      <c r="FE42" s="203"/>
      <c r="FF42" s="203"/>
      <c r="FG42" s="203"/>
      <c r="FH42" s="203"/>
      <c r="FI42" s="203"/>
      <c r="FJ42" s="203"/>
      <c r="FK42" s="203"/>
      <c r="FL42" s="203"/>
      <c r="FM42" s="203"/>
      <c r="FN42" s="203"/>
      <c r="FO42" s="203"/>
      <c r="FP42" s="203"/>
      <c r="FQ42" s="203"/>
      <c r="FR42" s="203"/>
      <c r="FS42" s="203"/>
      <c r="FT42" s="203"/>
      <c r="FU42" s="203"/>
      <c r="FV42" s="203"/>
      <c r="FW42" s="203"/>
      <c r="FX42" s="203"/>
      <c r="FY42" s="203"/>
      <c r="FZ42" s="203"/>
      <c r="GA42" s="203"/>
      <c r="GB42" s="203"/>
      <c r="GC42" s="203"/>
      <c r="GD42" s="203"/>
      <c r="GE42" s="203"/>
      <c r="GF42" s="203"/>
      <c r="GG42" s="203"/>
      <c r="GH42" s="203"/>
      <c r="GI42" s="203"/>
      <c r="GJ42" s="203"/>
      <c r="GK42" s="203"/>
      <c r="GL42" s="203"/>
      <c r="GM42" s="203"/>
      <c r="GN42" s="203"/>
      <c r="GO42" s="203"/>
      <c r="GP42" s="203"/>
      <c r="GQ42" s="203"/>
      <c r="GR42" s="203"/>
      <c r="GS42" s="203"/>
      <c r="GT42" s="203"/>
      <c r="GU42" s="203"/>
      <c r="GV42" s="203"/>
      <c r="GW42" s="203"/>
      <c r="GX42" s="203"/>
      <c r="GY42" s="203"/>
      <c r="GZ42" s="203"/>
      <c r="HA42" s="203"/>
      <c r="HB42" s="203"/>
      <c r="HC42" s="203"/>
      <c r="HD42" s="203"/>
      <c r="HE42" s="203"/>
      <c r="HF42" s="203"/>
      <c r="HG42" s="203"/>
      <c r="HH42" s="203"/>
      <c r="HI42" s="203"/>
      <c r="HJ42" s="203"/>
      <c r="HK42" s="203"/>
      <c r="HL42" s="203"/>
      <c r="HM42" s="203"/>
      <c r="HN42" s="203"/>
      <c r="HO42" s="203"/>
      <c r="HP42" s="203"/>
      <c r="HQ42" s="203"/>
      <c r="HR42" s="203"/>
      <c r="HS42" s="203"/>
      <c r="HT42" s="203"/>
      <c r="HU42" s="203"/>
      <c r="HV42" s="203"/>
      <c r="HW42" s="203"/>
      <c r="HX42" s="203"/>
      <c r="HY42" s="203"/>
      <c r="HZ42" s="203"/>
      <c r="IA42" s="203"/>
      <c r="IB42" s="203"/>
      <c r="IC42" s="203"/>
      <c r="ID42" s="203"/>
      <c r="IE42" s="203"/>
      <c r="IF42" s="203"/>
      <c r="IG42" s="203"/>
      <c r="IH42" s="203"/>
      <c r="II42" s="203"/>
      <c r="IJ42" s="203"/>
      <c r="IK42" s="203"/>
      <c r="IL42" s="203"/>
      <c r="IM42" s="203"/>
      <c r="IN42" s="203"/>
      <c r="IO42" s="203"/>
      <c r="IP42" s="203"/>
      <c r="IQ42" s="203"/>
      <c r="IR42" s="203"/>
      <c r="IS42" s="203"/>
      <c r="IT42" s="203"/>
      <c r="IU42" s="203"/>
      <c r="IV42" s="203"/>
    </row>
  </sheetData>
  <sheetProtection formatCells="0" formatColumns="0" formatRows="0"/>
  <mergeCells count="52">
    <mergeCell ref="G14:I14"/>
    <mergeCell ref="D8:E8"/>
    <mergeCell ref="B9:C9"/>
    <mergeCell ref="D9:E9"/>
    <mergeCell ref="B10:C10"/>
    <mergeCell ref="B11:C11"/>
    <mergeCell ref="D11:E11"/>
    <mergeCell ref="A14:A41"/>
    <mergeCell ref="B15:B26"/>
    <mergeCell ref="B27:B38"/>
    <mergeCell ref="B39:B41"/>
    <mergeCell ref="C15:D17"/>
    <mergeCell ref="C30:D32"/>
    <mergeCell ref="C24:D26"/>
    <mergeCell ref="C21:D23"/>
    <mergeCell ref="E27:F29"/>
    <mergeCell ref="G27:I29"/>
    <mergeCell ref="E30:F32"/>
    <mergeCell ref="G30:I32"/>
    <mergeCell ref="C39:D41"/>
    <mergeCell ref="E39:F41"/>
    <mergeCell ref="G39:I41"/>
    <mergeCell ref="C33:D35"/>
    <mergeCell ref="E33:F35"/>
    <mergeCell ref="G33:I35"/>
    <mergeCell ref="C36:D38"/>
    <mergeCell ref="E21:F23"/>
    <mergeCell ref="G21:I23"/>
    <mergeCell ref="E36:F38"/>
    <mergeCell ref="G36:I38"/>
    <mergeCell ref="B12:E12"/>
    <mergeCell ref="B13:I13"/>
    <mergeCell ref="C14:D14"/>
    <mergeCell ref="E14:F14"/>
    <mergeCell ref="E15:F17"/>
    <mergeCell ref="G15:I17"/>
    <mergeCell ref="C18:D20"/>
    <mergeCell ref="E18:F20"/>
    <mergeCell ref="G18:I20"/>
    <mergeCell ref="E24:F26"/>
    <mergeCell ref="G24:I26"/>
    <mergeCell ref="C27:D29"/>
    <mergeCell ref="A2:I2"/>
    <mergeCell ref="A4:C4"/>
    <mergeCell ref="D4:I4"/>
    <mergeCell ref="F5:I5"/>
    <mergeCell ref="A5:A12"/>
    <mergeCell ref="B5:C6"/>
    <mergeCell ref="D5:E6"/>
    <mergeCell ref="B7:C7"/>
    <mergeCell ref="D7:E7"/>
    <mergeCell ref="B8:C8"/>
  </mergeCells>
  <phoneticPr fontId="5" type="noConversion"/>
  <pageMargins left="0.75" right="0.75" top="1" bottom="1" header="0.5" footer="0.5"/>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workbookViewId="0">
      <selection activeCell="W13" sqref="W13"/>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9.75" style="212" customWidth="1"/>
    <col min="15" max="15" width="2.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390</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393</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6</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394</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395</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396</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397</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398</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399</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400</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401</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402</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403</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P22:T22"/>
    <mergeCell ref="A23:G23"/>
    <mergeCell ref="H23:I23"/>
    <mergeCell ref="J23:K23"/>
    <mergeCell ref="L23:O23"/>
    <mergeCell ref="P23:T23"/>
    <mergeCell ref="A12:A22"/>
    <mergeCell ref="B12:G12"/>
    <mergeCell ref="H12:T12"/>
    <mergeCell ref="B13:C22"/>
    <mergeCell ref="D13:E13"/>
    <mergeCell ref="F13:G13"/>
    <mergeCell ref="H13:O13"/>
    <mergeCell ref="P13:T13"/>
    <mergeCell ref="P14:T14"/>
    <mergeCell ref="P15:T15"/>
    <mergeCell ref="F20:G20"/>
    <mergeCell ref="H20:O20"/>
    <mergeCell ref="P20:T20"/>
    <mergeCell ref="F21:G21"/>
    <mergeCell ref="H21:O21"/>
    <mergeCell ref="P21:T21"/>
    <mergeCell ref="A6:A11"/>
    <mergeCell ref="D22:E22"/>
    <mergeCell ref="F22:G22"/>
    <mergeCell ref="H22:O22"/>
    <mergeCell ref="B10:G10"/>
    <mergeCell ref="D14:E17"/>
    <mergeCell ref="F14:G14"/>
    <mergeCell ref="H14:O14"/>
    <mergeCell ref="F15:G15"/>
    <mergeCell ref="H15:O15"/>
    <mergeCell ref="F16:G16"/>
    <mergeCell ref="H16:O16"/>
    <mergeCell ref="F17:G17"/>
    <mergeCell ref="H17:O17"/>
    <mergeCell ref="D18:E21"/>
    <mergeCell ref="F18:G18"/>
    <mergeCell ref="P16:T16"/>
    <mergeCell ref="P17:T17"/>
    <mergeCell ref="H18:O18"/>
    <mergeCell ref="P18:T18"/>
    <mergeCell ref="F19:G19"/>
    <mergeCell ref="H19:O19"/>
    <mergeCell ref="P19:T19"/>
    <mergeCell ref="H10:T10"/>
    <mergeCell ref="B11:G11"/>
    <mergeCell ref="H11:T11"/>
    <mergeCell ref="B9:G9"/>
    <mergeCell ref="J9:M9"/>
    <mergeCell ref="N9:P9"/>
    <mergeCell ref="R9:T9"/>
    <mergeCell ref="B6:G6"/>
    <mergeCell ref="H6:I6"/>
    <mergeCell ref="J6:M6"/>
    <mergeCell ref="N6:T6"/>
    <mergeCell ref="N8:P8"/>
    <mergeCell ref="R8:T8"/>
    <mergeCell ref="B7:G7"/>
    <mergeCell ref="H7:I7"/>
    <mergeCell ref="J7:M7"/>
    <mergeCell ref="N7:T7"/>
    <mergeCell ref="B8:G8"/>
    <mergeCell ref="J8:M8"/>
    <mergeCell ref="A2:T2"/>
    <mergeCell ref="A3:G3"/>
    <mergeCell ref="A4:G4"/>
    <mergeCell ref="H4:T4"/>
    <mergeCell ref="A5:G5"/>
    <mergeCell ref="H5:I5"/>
    <mergeCell ref="J5:M5"/>
    <mergeCell ref="N5:T5"/>
  </mergeCells>
  <phoneticPr fontId="5" type="noConversion"/>
  <pageMargins left="0.7" right="0.7" top="0.75" bottom="0.75" header="0.3" footer="0.3"/>
  <pageSetup paperSize="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V22" sqref="V22"/>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405</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404</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406</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5</v>
      </c>
      <c r="J9" s="339" t="s">
        <v>377</v>
      </c>
      <c r="K9" s="339"/>
      <c r="L9" s="339"/>
      <c r="M9" s="339"/>
      <c r="N9" s="339"/>
      <c r="O9" s="339"/>
      <c r="P9" s="339"/>
      <c r="Q9" s="215" t="s">
        <v>378</v>
      </c>
      <c r="R9" s="339"/>
      <c r="S9" s="339"/>
      <c r="T9" s="339"/>
    </row>
    <row r="10" spans="1:20" ht="41.25" customHeight="1">
      <c r="A10" s="339"/>
      <c r="B10" s="339" t="s">
        <v>379</v>
      </c>
      <c r="C10" s="339"/>
      <c r="D10" s="339"/>
      <c r="E10" s="339"/>
      <c r="F10" s="339"/>
      <c r="G10" s="339"/>
      <c r="H10" s="339" t="s">
        <v>407</v>
      </c>
      <c r="I10" s="339"/>
      <c r="J10" s="339"/>
      <c r="K10" s="339"/>
      <c r="L10" s="339"/>
      <c r="M10" s="339"/>
      <c r="N10" s="339"/>
      <c r="O10" s="339"/>
      <c r="P10" s="339"/>
      <c r="Q10" s="339"/>
      <c r="R10" s="339"/>
      <c r="S10" s="339"/>
      <c r="T10" s="339"/>
    </row>
    <row r="11" spans="1:20" ht="30.75" customHeight="1">
      <c r="A11" s="339"/>
      <c r="B11" s="339" t="s">
        <v>380</v>
      </c>
      <c r="C11" s="339"/>
      <c r="D11" s="339"/>
      <c r="E11" s="339"/>
      <c r="F11" s="339"/>
      <c r="G11" s="339"/>
      <c r="H11" s="339" t="s">
        <v>408</v>
      </c>
      <c r="I11" s="339"/>
      <c r="J11" s="339"/>
      <c r="K11" s="339"/>
      <c r="L11" s="339"/>
      <c r="M11" s="339"/>
      <c r="N11" s="339"/>
      <c r="O11" s="339"/>
      <c r="P11" s="339"/>
      <c r="Q11" s="339"/>
      <c r="R11" s="339"/>
      <c r="S11" s="339"/>
      <c r="T11" s="339"/>
    </row>
    <row r="12" spans="1:20" ht="27" customHeight="1">
      <c r="A12" s="339" t="s">
        <v>381</v>
      </c>
      <c r="B12" s="339" t="s">
        <v>382</v>
      </c>
      <c r="C12" s="339"/>
      <c r="D12" s="339"/>
      <c r="E12" s="339"/>
      <c r="F12" s="339"/>
      <c r="G12" s="339"/>
      <c r="H12" s="339" t="s">
        <v>409</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28.5" customHeight="1">
      <c r="A14" s="339"/>
      <c r="B14" s="339"/>
      <c r="C14" s="339"/>
      <c r="D14" s="339" t="s">
        <v>196</v>
      </c>
      <c r="E14" s="339"/>
      <c r="F14" s="339" t="s">
        <v>197</v>
      </c>
      <c r="G14" s="339"/>
      <c r="H14" s="339" t="s">
        <v>410</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412</v>
      </c>
      <c r="I16" s="339"/>
      <c r="J16" s="339"/>
      <c r="K16" s="339"/>
      <c r="L16" s="339"/>
      <c r="M16" s="339"/>
      <c r="N16" s="339"/>
      <c r="O16" s="339"/>
      <c r="P16" s="339"/>
      <c r="Q16" s="339"/>
      <c r="R16" s="339"/>
      <c r="S16" s="339"/>
      <c r="T16" s="339"/>
    </row>
    <row r="17" spans="1:20" ht="28.5" customHeight="1">
      <c r="A17" s="339"/>
      <c r="B17" s="339"/>
      <c r="C17" s="339"/>
      <c r="D17" s="339"/>
      <c r="E17" s="339"/>
      <c r="F17" s="339" t="s">
        <v>200</v>
      </c>
      <c r="G17" s="339"/>
      <c r="H17" s="339" t="s">
        <v>411</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413</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414</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415</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X17" sqref="X17"/>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875" style="212" customWidth="1"/>
    <col min="15" max="15" width="2.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405</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416</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417</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5</v>
      </c>
      <c r="J9" s="339" t="s">
        <v>377</v>
      </c>
      <c r="K9" s="339"/>
      <c r="L9" s="339"/>
      <c r="M9" s="339"/>
      <c r="N9" s="339"/>
      <c r="O9" s="339"/>
      <c r="P9" s="339"/>
      <c r="Q9" s="215" t="s">
        <v>378</v>
      </c>
      <c r="R9" s="339"/>
      <c r="S9" s="339"/>
      <c r="T9" s="339"/>
    </row>
    <row r="10" spans="1:20" ht="29.25" customHeight="1">
      <c r="A10" s="339"/>
      <c r="B10" s="339" t="s">
        <v>379</v>
      </c>
      <c r="C10" s="339"/>
      <c r="D10" s="339"/>
      <c r="E10" s="339"/>
      <c r="F10" s="339"/>
      <c r="G10" s="339"/>
      <c r="H10" s="339" t="s">
        <v>418</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419</v>
      </c>
      <c r="I11" s="339"/>
      <c r="J11" s="339"/>
      <c r="K11" s="339"/>
      <c r="L11" s="339"/>
      <c r="M11" s="339"/>
      <c r="N11" s="339"/>
      <c r="O11" s="339"/>
      <c r="P11" s="339"/>
      <c r="Q11" s="339"/>
      <c r="R11" s="339"/>
      <c r="S11" s="339"/>
      <c r="T11" s="339"/>
    </row>
    <row r="12" spans="1:20" ht="28.5" customHeight="1">
      <c r="A12" s="339" t="s">
        <v>381</v>
      </c>
      <c r="B12" s="339" t="s">
        <v>382</v>
      </c>
      <c r="C12" s="339"/>
      <c r="D12" s="339"/>
      <c r="E12" s="339"/>
      <c r="F12" s="339"/>
      <c r="G12" s="339"/>
      <c r="H12" s="339" t="s">
        <v>420</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27" customHeight="1">
      <c r="A14" s="339"/>
      <c r="B14" s="339"/>
      <c r="C14" s="339"/>
      <c r="D14" s="339" t="s">
        <v>196</v>
      </c>
      <c r="E14" s="339"/>
      <c r="F14" s="339" t="s">
        <v>197</v>
      </c>
      <c r="G14" s="339"/>
      <c r="H14" s="339" t="s">
        <v>421</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422</v>
      </c>
      <c r="I15" s="339"/>
      <c r="J15" s="339"/>
      <c r="K15" s="339"/>
      <c r="L15" s="339"/>
      <c r="M15" s="339"/>
      <c r="N15" s="339"/>
      <c r="O15" s="339"/>
      <c r="P15" s="339"/>
      <c r="Q15" s="339"/>
      <c r="R15" s="339"/>
      <c r="S15" s="339"/>
      <c r="T15" s="339"/>
    </row>
    <row r="16" spans="1:20" ht="24" customHeight="1">
      <c r="A16" s="339"/>
      <c r="B16" s="339"/>
      <c r="C16" s="339"/>
      <c r="D16" s="339"/>
      <c r="E16" s="339"/>
      <c r="F16" s="339" t="s">
        <v>199</v>
      </c>
      <c r="G16" s="339"/>
      <c r="H16" s="339" t="s">
        <v>423</v>
      </c>
      <c r="I16" s="339"/>
      <c r="J16" s="339"/>
      <c r="K16" s="339"/>
      <c r="L16" s="339"/>
      <c r="M16" s="339"/>
      <c r="N16" s="339"/>
      <c r="O16" s="339"/>
      <c r="P16" s="339"/>
      <c r="Q16" s="339"/>
      <c r="R16" s="339"/>
      <c r="S16" s="339"/>
      <c r="T16" s="339"/>
    </row>
    <row r="17" spans="1:20" ht="28.5" customHeight="1">
      <c r="A17" s="339"/>
      <c r="B17" s="339"/>
      <c r="C17" s="339"/>
      <c r="D17" s="339"/>
      <c r="E17" s="339"/>
      <c r="F17" s="339" t="s">
        <v>200</v>
      </c>
      <c r="G17" s="339"/>
      <c r="H17" s="339" t="s">
        <v>424</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425</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414</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414</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17" sqref="H17:O17"/>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10.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405</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426</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406</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30</v>
      </c>
      <c r="J9" s="339" t="s">
        <v>377</v>
      </c>
      <c r="K9" s="339"/>
      <c r="L9" s="339"/>
      <c r="M9" s="339"/>
      <c r="N9" s="339"/>
      <c r="O9" s="339"/>
      <c r="P9" s="339"/>
      <c r="Q9" s="215" t="s">
        <v>378</v>
      </c>
      <c r="R9" s="339"/>
      <c r="S9" s="339"/>
      <c r="T9" s="339"/>
    </row>
    <row r="10" spans="1:20" ht="42.75" customHeight="1">
      <c r="A10" s="339"/>
      <c r="B10" s="339" t="s">
        <v>379</v>
      </c>
      <c r="C10" s="339"/>
      <c r="D10" s="339"/>
      <c r="E10" s="339"/>
      <c r="F10" s="339"/>
      <c r="G10" s="339"/>
      <c r="H10" s="339" t="s">
        <v>427</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428</v>
      </c>
      <c r="I11" s="339"/>
      <c r="J11" s="339"/>
      <c r="K11" s="339"/>
      <c r="L11" s="339"/>
      <c r="M11" s="339"/>
      <c r="N11" s="339"/>
      <c r="O11" s="339"/>
      <c r="P11" s="339"/>
      <c r="Q11" s="339"/>
      <c r="R11" s="339"/>
      <c r="S11" s="339"/>
      <c r="T11" s="339"/>
    </row>
    <row r="12" spans="1:20" ht="54" customHeight="1">
      <c r="A12" s="339" t="s">
        <v>381</v>
      </c>
      <c r="B12" s="339" t="s">
        <v>382</v>
      </c>
      <c r="C12" s="339"/>
      <c r="D12" s="339"/>
      <c r="E12" s="339"/>
      <c r="F12" s="339"/>
      <c r="G12" s="339"/>
      <c r="H12" s="339" t="s">
        <v>429</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40.5" customHeight="1">
      <c r="A14" s="339"/>
      <c r="B14" s="339"/>
      <c r="C14" s="339"/>
      <c r="D14" s="339" t="s">
        <v>196</v>
      </c>
      <c r="E14" s="339"/>
      <c r="F14" s="339" t="s">
        <v>197</v>
      </c>
      <c r="G14" s="339"/>
      <c r="H14" s="339" t="s">
        <v>430</v>
      </c>
      <c r="I14" s="339"/>
      <c r="J14" s="339"/>
      <c r="K14" s="339"/>
      <c r="L14" s="339"/>
      <c r="M14" s="339"/>
      <c r="N14" s="339"/>
      <c r="O14" s="339"/>
      <c r="P14" s="339"/>
      <c r="Q14" s="339"/>
      <c r="R14" s="339"/>
      <c r="S14" s="339"/>
      <c r="T14" s="339"/>
    </row>
    <row r="15" spans="1:20" ht="29.25" customHeight="1">
      <c r="A15" s="339"/>
      <c r="B15" s="339"/>
      <c r="C15" s="339"/>
      <c r="D15" s="339"/>
      <c r="E15" s="339"/>
      <c r="F15" s="339" t="s">
        <v>198</v>
      </c>
      <c r="G15" s="339"/>
      <c r="H15" s="339" t="s">
        <v>431</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432</v>
      </c>
      <c r="I16" s="339"/>
      <c r="J16" s="339"/>
      <c r="K16" s="339"/>
      <c r="L16" s="339"/>
      <c r="M16" s="339"/>
      <c r="N16" s="339"/>
      <c r="O16" s="339"/>
      <c r="P16" s="339"/>
      <c r="Q16" s="339"/>
      <c r="R16" s="339"/>
      <c r="S16" s="339"/>
      <c r="T16" s="339"/>
    </row>
    <row r="17" spans="1:20" ht="63.75" customHeight="1">
      <c r="A17" s="339"/>
      <c r="B17" s="339"/>
      <c r="C17" s="339"/>
      <c r="D17" s="339"/>
      <c r="E17" s="339"/>
      <c r="F17" s="339" t="s">
        <v>200</v>
      </c>
      <c r="G17" s="339"/>
      <c r="H17" s="343" t="s">
        <v>433</v>
      </c>
      <c r="I17" s="343"/>
      <c r="J17" s="343"/>
      <c r="K17" s="343"/>
      <c r="L17" s="343"/>
      <c r="M17" s="343"/>
      <c r="N17" s="343"/>
      <c r="O17" s="343"/>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434</v>
      </c>
      <c r="I19" s="339"/>
      <c r="J19" s="339"/>
      <c r="K19" s="339"/>
      <c r="L19" s="339"/>
      <c r="M19" s="339"/>
      <c r="N19" s="339"/>
      <c r="O19" s="339"/>
      <c r="P19" s="339"/>
      <c r="Q19" s="339"/>
      <c r="R19" s="339"/>
      <c r="S19" s="339"/>
      <c r="T19" s="339"/>
    </row>
    <row r="20" spans="1:20" ht="24" customHeight="1">
      <c r="A20" s="339"/>
      <c r="B20" s="339"/>
      <c r="C20" s="339"/>
      <c r="D20" s="339"/>
      <c r="E20" s="339"/>
      <c r="F20" s="339" t="s">
        <v>386</v>
      </c>
      <c r="G20" s="339"/>
      <c r="H20" s="339" t="s">
        <v>435</v>
      </c>
      <c r="I20" s="339"/>
      <c r="J20" s="339"/>
      <c r="K20" s="339"/>
      <c r="L20" s="339"/>
      <c r="M20" s="339"/>
      <c r="N20" s="339"/>
      <c r="O20" s="339"/>
      <c r="P20" s="339"/>
      <c r="Q20" s="339"/>
      <c r="R20" s="339"/>
      <c r="S20" s="339"/>
      <c r="T20" s="339"/>
    </row>
    <row r="21" spans="1:20" ht="27.75" customHeight="1">
      <c r="A21" s="339"/>
      <c r="B21" s="339"/>
      <c r="C21" s="339"/>
      <c r="D21" s="339"/>
      <c r="E21" s="339"/>
      <c r="F21" s="339" t="s">
        <v>387</v>
      </c>
      <c r="G21" s="339"/>
      <c r="H21" s="339" t="s">
        <v>436</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N5" sqref="N5:T5"/>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390</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438</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450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2</v>
      </c>
      <c r="J9" s="339" t="s">
        <v>377</v>
      </c>
      <c r="K9" s="339"/>
      <c r="L9" s="339"/>
      <c r="M9" s="339"/>
      <c r="N9" s="339"/>
      <c r="O9" s="339"/>
      <c r="P9" s="339"/>
      <c r="Q9" s="215" t="s">
        <v>378</v>
      </c>
      <c r="R9" s="339"/>
      <c r="S9" s="339"/>
      <c r="T9" s="339"/>
    </row>
    <row r="10" spans="1:20" ht="28.5" customHeight="1">
      <c r="A10" s="339"/>
      <c r="B10" s="339" t="s">
        <v>379</v>
      </c>
      <c r="C10" s="339"/>
      <c r="D10" s="339"/>
      <c r="E10" s="339"/>
      <c r="F10" s="339"/>
      <c r="G10" s="339"/>
      <c r="H10" s="339" t="s">
        <v>437</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439</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440</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441</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443</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442</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444</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445</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446</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447</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P21" sqref="P21:T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448</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450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10</v>
      </c>
      <c r="J9" s="339" t="s">
        <v>377</v>
      </c>
      <c r="K9" s="339"/>
      <c r="L9" s="339"/>
      <c r="M9" s="339"/>
      <c r="N9" s="339"/>
      <c r="O9" s="339"/>
      <c r="P9" s="339"/>
      <c r="Q9" s="215" t="s">
        <v>378</v>
      </c>
      <c r="R9" s="339"/>
      <c r="S9" s="339"/>
      <c r="T9" s="339"/>
    </row>
    <row r="10" spans="1:20" ht="28.5" customHeight="1">
      <c r="A10" s="339"/>
      <c r="B10" s="339" t="s">
        <v>379</v>
      </c>
      <c r="C10" s="339"/>
      <c r="D10" s="339"/>
      <c r="E10" s="339"/>
      <c r="F10" s="339"/>
      <c r="G10" s="339"/>
      <c r="H10" s="339" t="s">
        <v>451</v>
      </c>
      <c r="I10" s="339"/>
      <c r="J10" s="339"/>
      <c r="K10" s="339"/>
      <c r="L10" s="339"/>
      <c r="M10" s="339"/>
      <c r="N10" s="339"/>
      <c r="O10" s="339"/>
      <c r="P10" s="339"/>
      <c r="Q10" s="339"/>
      <c r="R10" s="339"/>
      <c r="S10" s="339"/>
      <c r="T10" s="339"/>
    </row>
    <row r="11" spans="1:20" ht="58.5" customHeight="1">
      <c r="A11" s="339"/>
      <c r="B11" s="339" t="s">
        <v>380</v>
      </c>
      <c r="C11" s="339"/>
      <c r="D11" s="339"/>
      <c r="E11" s="339"/>
      <c r="F11" s="339"/>
      <c r="G11" s="339"/>
      <c r="H11" s="339" t="s">
        <v>452</v>
      </c>
      <c r="I11" s="339"/>
      <c r="J11" s="339"/>
      <c r="K11" s="339"/>
      <c r="L11" s="339"/>
      <c r="M11" s="339"/>
      <c r="N11" s="339"/>
      <c r="O11" s="339"/>
      <c r="P11" s="339"/>
      <c r="Q11" s="339"/>
      <c r="R11" s="339"/>
      <c r="S11" s="339"/>
      <c r="T11" s="339"/>
    </row>
    <row r="12" spans="1:20" ht="29.25" customHeight="1">
      <c r="A12" s="339" t="s">
        <v>381</v>
      </c>
      <c r="B12" s="339" t="s">
        <v>382</v>
      </c>
      <c r="C12" s="339"/>
      <c r="D12" s="339"/>
      <c r="E12" s="339"/>
      <c r="F12" s="339"/>
      <c r="G12" s="339"/>
      <c r="H12" s="339" t="s">
        <v>451</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35.25" customHeight="1">
      <c r="A14" s="339"/>
      <c r="B14" s="339"/>
      <c r="C14" s="339"/>
      <c r="D14" s="339" t="s">
        <v>196</v>
      </c>
      <c r="E14" s="339"/>
      <c r="F14" s="339" t="s">
        <v>197</v>
      </c>
      <c r="G14" s="339"/>
      <c r="H14" s="343" t="s">
        <v>453</v>
      </c>
      <c r="I14" s="343"/>
      <c r="J14" s="343"/>
      <c r="K14" s="343"/>
      <c r="L14" s="343"/>
      <c r="M14" s="343"/>
      <c r="N14" s="343"/>
      <c r="O14" s="343"/>
      <c r="P14" s="339"/>
      <c r="Q14" s="339"/>
      <c r="R14" s="339"/>
      <c r="S14" s="339"/>
      <c r="T14" s="339"/>
    </row>
    <row r="15" spans="1:20" ht="18.95" customHeight="1">
      <c r="A15" s="339"/>
      <c r="B15" s="339"/>
      <c r="C15" s="339"/>
      <c r="D15" s="339"/>
      <c r="E15" s="339"/>
      <c r="F15" s="339" t="s">
        <v>198</v>
      </c>
      <c r="G15" s="339"/>
      <c r="H15" s="339" t="s">
        <v>454</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455</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456</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457</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458</v>
      </c>
      <c r="I20" s="339"/>
      <c r="J20" s="339"/>
      <c r="K20" s="339"/>
      <c r="L20" s="339"/>
      <c r="M20" s="339"/>
      <c r="N20" s="339"/>
      <c r="O20" s="339"/>
      <c r="P20" s="339"/>
      <c r="Q20" s="339"/>
      <c r="R20" s="339"/>
      <c r="S20" s="339"/>
      <c r="T20" s="339"/>
    </row>
    <row r="21" spans="1:20" ht="26.25" customHeight="1">
      <c r="A21" s="339"/>
      <c r="B21" s="339"/>
      <c r="C21" s="339"/>
      <c r="D21" s="339"/>
      <c r="E21" s="339"/>
      <c r="F21" s="339" t="s">
        <v>387</v>
      </c>
      <c r="G21" s="339"/>
      <c r="H21" s="339" t="s">
        <v>459</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21" sqref="H21:O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460</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450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17</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461</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462</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463</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464</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465</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466</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464</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467</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446</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446</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I9" sqref="I9"/>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468</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450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80</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469</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470</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471</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472</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473</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474</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475</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476</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477</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478</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showGridLines="0" showZeros="0" zoomScaleSheetLayoutView="100" workbookViewId="0"/>
  </sheetViews>
  <sheetFormatPr defaultRowHeight="11.25"/>
  <cols>
    <col min="1" max="1" width="6.375" style="4" customWidth="1"/>
    <col min="2" max="2" width="4.25" style="4" customWidth="1"/>
    <col min="3" max="3" width="4.625" style="4" customWidth="1"/>
    <col min="4" max="4" width="13.875" style="4" customWidth="1"/>
    <col min="5" max="5" width="8.125" style="4" customWidth="1"/>
    <col min="6" max="6" width="7.875" style="4" customWidth="1"/>
    <col min="7" max="7" width="8.625" style="4" customWidth="1"/>
    <col min="8" max="8" width="8.5" style="4" customWidth="1"/>
    <col min="9" max="9" width="6.5" style="4" customWidth="1"/>
    <col min="10" max="10" width="8.25" style="4" customWidth="1"/>
    <col min="11" max="11" width="4.25" style="4" customWidth="1"/>
    <col min="12" max="12" width="7.75" style="4" customWidth="1"/>
    <col min="13" max="13" width="5.5" style="4" customWidth="1"/>
    <col min="14" max="14" width="6.5" style="4" customWidth="1"/>
    <col min="15" max="15" width="4.125" style="4" customWidth="1"/>
    <col min="16" max="16" width="7.875" style="4" customWidth="1"/>
    <col min="17" max="17" width="5.875" style="4" customWidth="1"/>
    <col min="18" max="18" width="6" style="4" customWidth="1"/>
    <col min="19" max="19" width="8.625" style="4" customWidth="1"/>
    <col min="20" max="20" width="6" style="4" customWidth="1"/>
    <col min="21" max="21" width="8.375" style="4" customWidth="1"/>
    <col min="22" max="22" width="6.5" style="4" customWidth="1"/>
    <col min="23" max="251" width="6.875" style="4" customWidth="1"/>
    <col min="252" max="16384" width="9" style="4"/>
  </cols>
  <sheetData>
    <row r="1" spans="1:22" ht="11.25" customHeight="1">
      <c r="V1" s="31" t="s">
        <v>83</v>
      </c>
    </row>
    <row r="2" spans="1:22" ht="42" customHeight="1">
      <c r="A2" s="229" t="s">
        <v>42</v>
      </c>
      <c r="B2" s="229"/>
      <c r="C2" s="229"/>
      <c r="D2" s="229"/>
      <c r="E2" s="229"/>
      <c r="F2" s="229"/>
      <c r="G2" s="229"/>
      <c r="H2" s="229"/>
      <c r="I2" s="229"/>
      <c r="J2" s="229"/>
      <c r="K2" s="229"/>
      <c r="L2" s="229"/>
      <c r="M2" s="229"/>
      <c r="N2" s="229"/>
      <c r="O2" s="229"/>
      <c r="P2" s="229"/>
      <c r="Q2" s="229"/>
      <c r="R2" s="229"/>
      <c r="S2" s="229"/>
      <c r="T2" s="229"/>
      <c r="U2" s="229"/>
      <c r="V2" s="229"/>
    </row>
    <row r="3" spans="1:22" ht="15" customHeight="1">
      <c r="A3" s="230" t="s">
        <v>213</v>
      </c>
      <c r="B3" s="230"/>
      <c r="C3" s="230"/>
      <c r="D3" s="230"/>
      <c r="E3" s="5"/>
      <c r="F3" s="5"/>
      <c r="G3" s="5"/>
      <c r="H3" s="5"/>
      <c r="I3" s="5"/>
      <c r="J3" s="5"/>
      <c r="K3" s="5"/>
      <c r="L3" s="5"/>
      <c r="M3" s="5"/>
      <c r="N3" s="5"/>
      <c r="O3" s="5"/>
      <c r="P3" s="5"/>
      <c r="V3" s="9" t="s">
        <v>3</v>
      </c>
    </row>
    <row r="4" spans="1:22" ht="20.100000000000001" customHeight="1">
      <c r="A4" s="236" t="s">
        <v>43</v>
      </c>
      <c r="B4" s="236"/>
      <c r="C4" s="236"/>
      <c r="D4" s="241" t="s">
        <v>44</v>
      </c>
      <c r="E4" s="234" t="s">
        <v>45</v>
      </c>
      <c r="F4" s="231" t="s">
        <v>46</v>
      </c>
      <c r="G4" s="232"/>
      <c r="H4" s="232"/>
      <c r="I4" s="232"/>
      <c r="J4" s="232"/>
      <c r="K4" s="232"/>
      <c r="L4" s="232"/>
      <c r="M4" s="232"/>
      <c r="N4" s="232"/>
      <c r="O4" s="232"/>
      <c r="P4" s="232"/>
      <c r="Q4" s="233"/>
      <c r="R4" s="8"/>
      <c r="S4" s="234" t="s">
        <v>47</v>
      </c>
      <c r="T4" s="234"/>
      <c r="U4" s="235" t="s">
        <v>48</v>
      </c>
      <c r="V4" s="235" t="s">
        <v>18</v>
      </c>
    </row>
    <row r="5" spans="1:22" ht="20.100000000000001" customHeight="1">
      <c r="A5" s="236"/>
      <c r="B5" s="236"/>
      <c r="C5" s="236"/>
      <c r="D5" s="241"/>
      <c r="E5" s="234"/>
      <c r="F5" s="234" t="s">
        <v>9</v>
      </c>
      <c r="G5" s="237" t="s">
        <v>49</v>
      </c>
      <c r="H5" s="238"/>
      <c r="I5" s="239"/>
      <c r="J5" s="237" t="s">
        <v>50</v>
      </c>
      <c r="K5" s="232"/>
      <c r="L5" s="232"/>
      <c r="M5" s="232"/>
      <c r="N5" s="232"/>
      <c r="O5" s="233"/>
      <c r="P5" s="234" t="s">
        <v>51</v>
      </c>
      <c r="Q5" s="234" t="s">
        <v>52</v>
      </c>
      <c r="R5" s="245" t="s">
        <v>53</v>
      </c>
      <c r="S5" s="234" t="s">
        <v>54</v>
      </c>
      <c r="T5" s="234" t="s">
        <v>55</v>
      </c>
      <c r="U5" s="234"/>
      <c r="V5" s="234"/>
    </row>
    <row r="6" spans="1:22" ht="20.100000000000001" customHeight="1">
      <c r="A6" s="240" t="s">
        <v>56</v>
      </c>
      <c r="B6" s="240" t="s">
        <v>57</v>
      </c>
      <c r="C6" s="240" t="s">
        <v>58</v>
      </c>
      <c r="D6" s="241"/>
      <c r="E6" s="234"/>
      <c r="F6" s="234"/>
      <c r="G6" s="242" t="s">
        <v>59</v>
      </c>
      <c r="H6" s="242" t="s">
        <v>60</v>
      </c>
      <c r="I6" s="242" t="s">
        <v>61</v>
      </c>
      <c r="J6" s="235" t="s">
        <v>62</v>
      </c>
      <c r="K6" s="234" t="s">
        <v>63</v>
      </c>
      <c r="L6" s="234" t="s">
        <v>64</v>
      </c>
      <c r="M6" s="234" t="s">
        <v>65</v>
      </c>
      <c r="N6" s="234" t="s">
        <v>66</v>
      </c>
      <c r="O6" s="235" t="s">
        <v>67</v>
      </c>
      <c r="P6" s="234"/>
      <c r="Q6" s="234"/>
      <c r="R6" s="246"/>
      <c r="S6" s="234"/>
      <c r="T6" s="234"/>
      <c r="U6" s="234"/>
      <c r="V6" s="234"/>
    </row>
    <row r="7" spans="1:22" ht="30" customHeight="1">
      <c r="A7" s="240"/>
      <c r="B7" s="240"/>
      <c r="C7" s="240"/>
      <c r="D7" s="241"/>
      <c r="E7" s="234"/>
      <c r="F7" s="234"/>
      <c r="G7" s="243"/>
      <c r="H7" s="244"/>
      <c r="I7" s="244"/>
      <c r="J7" s="235"/>
      <c r="K7" s="234"/>
      <c r="L7" s="234"/>
      <c r="M7" s="234"/>
      <c r="N7" s="234"/>
      <c r="O7" s="235"/>
      <c r="P7" s="234"/>
      <c r="Q7" s="234"/>
      <c r="R7" s="243"/>
      <c r="S7" s="234"/>
      <c r="T7" s="234"/>
      <c r="U7" s="234"/>
      <c r="V7" s="234"/>
    </row>
    <row r="8" spans="1:22" ht="20.100000000000001" customHeight="1">
      <c r="A8" s="6" t="s">
        <v>68</v>
      </c>
      <c r="B8" s="6" t="s">
        <v>68</v>
      </c>
      <c r="C8" s="6" t="s">
        <v>68</v>
      </c>
      <c r="D8" s="6" t="s">
        <v>68</v>
      </c>
      <c r="E8" s="7">
        <v>1</v>
      </c>
      <c r="F8" s="7">
        <f t="shared" ref="F8:V8" si="0">E8+1</f>
        <v>2</v>
      </c>
      <c r="G8" s="7">
        <f t="shared" si="0"/>
        <v>3</v>
      </c>
      <c r="H8" s="7">
        <f t="shared" si="0"/>
        <v>4</v>
      </c>
      <c r="I8" s="7">
        <f t="shared" si="0"/>
        <v>5</v>
      </c>
      <c r="J8" s="7">
        <f t="shared" si="0"/>
        <v>6</v>
      </c>
      <c r="K8" s="7">
        <f t="shared" si="0"/>
        <v>7</v>
      </c>
      <c r="L8" s="7">
        <f t="shared" si="0"/>
        <v>8</v>
      </c>
      <c r="M8" s="7">
        <f t="shared" si="0"/>
        <v>9</v>
      </c>
      <c r="N8" s="7">
        <f t="shared" si="0"/>
        <v>10</v>
      </c>
      <c r="O8" s="7">
        <f t="shared" si="0"/>
        <v>11</v>
      </c>
      <c r="P8" s="7">
        <f t="shared" si="0"/>
        <v>12</v>
      </c>
      <c r="Q8" s="7">
        <f t="shared" si="0"/>
        <v>13</v>
      </c>
      <c r="R8" s="7">
        <f t="shared" si="0"/>
        <v>14</v>
      </c>
      <c r="S8" s="7">
        <f t="shared" si="0"/>
        <v>15</v>
      </c>
      <c r="T8" s="7">
        <f t="shared" si="0"/>
        <v>16</v>
      </c>
      <c r="U8" s="7">
        <f t="shared" si="0"/>
        <v>17</v>
      </c>
      <c r="V8" s="7">
        <f t="shared" si="0"/>
        <v>18</v>
      </c>
    </row>
    <row r="9" spans="1:22" ht="20.100000000000001" customHeight="1">
      <c r="A9" s="103"/>
      <c r="B9" s="103"/>
      <c r="C9" s="103"/>
      <c r="D9" s="109" t="s">
        <v>9</v>
      </c>
      <c r="E9" s="104">
        <v>2472.8200000000002</v>
      </c>
      <c r="F9" s="104">
        <v>2472.8200000000002</v>
      </c>
      <c r="G9" s="107">
        <v>2472.8200000000002</v>
      </c>
      <c r="H9" s="107">
        <v>2472.8200000000002</v>
      </c>
      <c r="I9" s="107">
        <v>0</v>
      </c>
      <c r="J9" s="107">
        <v>0</v>
      </c>
      <c r="K9" s="104">
        <f>N9</f>
        <v>0</v>
      </c>
      <c r="L9" s="104">
        <v>0</v>
      </c>
      <c r="M9" s="104">
        <v>0</v>
      </c>
      <c r="N9" s="104">
        <v>0</v>
      </c>
      <c r="O9" s="104">
        <v>0</v>
      </c>
      <c r="P9" s="104">
        <v>0</v>
      </c>
      <c r="Q9" s="104">
        <f>N9</f>
        <v>0</v>
      </c>
      <c r="R9" s="104">
        <f>N9</f>
        <v>0</v>
      </c>
      <c r="S9" s="105">
        <v>0</v>
      </c>
      <c r="T9" s="105">
        <f>N9</f>
        <v>0</v>
      </c>
      <c r="U9" s="105">
        <v>0</v>
      </c>
      <c r="V9" s="108">
        <v>0</v>
      </c>
    </row>
    <row r="10" spans="1:22" ht="20.100000000000001" customHeight="1">
      <c r="A10" s="103" t="s">
        <v>214</v>
      </c>
      <c r="B10" s="103" t="s">
        <v>215</v>
      </c>
      <c r="C10" s="103" t="s">
        <v>216</v>
      </c>
      <c r="D10" s="106" t="s">
        <v>217</v>
      </c>
      <c r="E10" s="104">
        <v>2</v>
      </c>
      <c r="F10" s="104">
        <v>2</v>
      </c>
      <c r="G10" s="107">
        <v>2</v>
      </c>
      <c r="H10" s="107">
        <v>2</v>
      </c>
      <c r="I10" s="107">
        <v>0</v>
      </c>
      <c r="J10" s="107">
        <v>0</v>
      </c>
      <c r="K10" s="104">
        <f t="shared" ref="K10:K37" si="1">N10</f>
        <v>0</v>
      </c>
      <c r="L10" s="104">
        <v>0</v>
      </c>
      <c r="M10" s="104">
        <v>0</v>
      </c>
      <c r="N10" s="104">
        <v>0</v>
      </c>
      <c r="O10" s="104">
        <v>0</v>
      </c>
      <c r="P10" s="104">
        <v>0</v>
      </c>
      <c r="Q10" s="104">
        <f t="shared" ref="Q10:Q37" si="2">N10</f>
        <v>0</v>
      </c>
      <c r="R10" s="104">
        <f t="shared" ref="R10:R37" si="3">N10</f>
        <v>0</v>
      </c>
      <c r="S10" s="105">
        <v>0</v>
      </c>
      <c r="T10" s="105">
        <f t="shared" ref="T10:T37" si="4">N10</f>
        <v>0</v>
      </c>
      <c r="U10" s="105">
        <v>0</v>
      </c>
      <c r="V10" s="108">
        <v>0</v>
      </c>
    </row>
    <row r="11" spans="1:22" ht="20.100000000000001" customHeight="1">
      <c r="A11" s="103" t="s">
        <v>214</v>
      </c>
      <c r="B11" s="103" t="s">
        <v>218</v>
      </c>
      <c r="C11" s="103" t="s">
        <v>215</v>
      </c>
      <c r="D11" s="106" t="s">
        <v>219</v>
      </c>
      <c r="E11" s="104">
        <v>681.35</v>
      </c>
      <c r="F11" s="104">
        <v>681.35</v>
      </c>
      <c r="G11" s="107">
        <v>681.35</v>
      </c>
      <c r="H11" s="107">
        <v>681.35</v>
      </c>
      <c r="I11" s="107">
        <v>0</v>
      </c>
      <c r="J11" s="107">
        <v>0</v>
      </c>
      <c r="K11" s="104">
        <f t="shared" si="1"/>
        <v>0</v>
      </c>
      <c r="L11" s="104">
        <v>0</v>
      </c>
      <c r="M11" s="104">
        <v>0</v>
      </c>
      <c r="N11" s="104">
        <v>0</v>
      </c>
      <c r="O11" s="104">
        <v>0</v>
      </c>
      <c r="P11" s="104">
        <v>0</v>
      </c>
      <c r="Q11" s="104">
        <f t="shared" si="2"/>
        <v>0</v>
      </c>
      <c r="R11" s="104">
        <f t="shared" si="3"/>
        <v>0</v>
      </c>
      <c r="S11" s="105">
        <v>0</v>
      </c>
      <c r="T11" s="105">
        <f t="shared" si="4"/>
        <v>0</v>
      </c>
      <c r="U11" s="105">
        <v>0</v>
      </c>
      <c r="V11" s="108">
        <v>0</v>
      </c>
    </row>
    <row r="12" spans="1:22" ht="20.100000000000001" customHeight="1">
      <c r="A12" s="103" t="s">
        <v>214</v>
      </c>
      <c r="B12" s="103" t="s">
        <v>218</v>
      </c>
      <c r="C12" s="103" t="s">
        <v>220</v>
      </c>
      <c r="D12" s="106" t="s">
        <v>221</v>
      </c>
      <c r="E12" s="104">
        <v>648.70000000000005</v>
      </c>
      <c r="F12" s="104">
        <v>648.70000000000005</v>
      </c>
      <c r="G12" s="107">
        <v>648.70000000000005</v>
      </c>
      <c r="H12" s="107">
        <v>648.70000000000005</v>
      </c>
      <c r="I12" s="107">
        <v>0</v>
      </c>
      <c r="J12" s="107">
        <v>0</v>
      </c>
      <c r="K12" s="104">
        <f t="shared" si="1"/>
        <v>0</v>
      </c>
      <c r="L12" s="104">
        <v>0</v>
      </c>
      <c r="M12" s="104">
        <v>0</v>
      </c>
      <c r="N12" s="104">
        <v>0</v>
      </c>
      <c r="O12" s="104">
        <v>0</v>
      </c>
      <c r="P12" s="104">
        <v>0</v>
      </c>
      <c r="Q12" s="104">
        <f t="shared" si="2"/>
        <v>0</v>
      </c>
      <c r="R12" s="104">
        <f t="shared" si="3"/>
        <v>0</v>
      </c>
      <c r="S12" s="105">
        <v>0</v>
      </c>
      <c r="T12" s="105">
        <f t="shared" si="4"/>
        <v>0</v>
      </c>
      <c r="U12" s="105">
        <v>0</v>
      </c>
      <c r="V12" s="108">
        <v>0</v>
      </c>
    </row>
    <row r="13" spans="1:22" ht="20.100000000000001" customHeight="1">
      <c r="A13" s="103" t="s">
        <v>214</v>
      </c>
      <c r="B13" s="103" t="s">
        <v>218</v>
      </c>
      <c r="C13" s="103" t="s">
        <v>222</v>
      </c>
      <c r="D13" s="106" t="s">
        <v>223</v>
      </c>
      <c r="E13" s="104">
        <v>80</v>
      </c>
      <c r="F13" s="104">
        <v>80</v>
      </c>
      <c r="G13" s="107">
        <v>80</v>
      </c>
      <c r="H13" s="107">
        <v>80</v>
      </c>
      <c r="I13" s="107">
        <v>0</v>
      </c>
      <c r="J13" s="107">
        <v>0</v>
      </c>
      <c r="K13" s="104">
        <f t="shared" si="1"/>
        <v>0</v>
      </c>
      <c r="L13" s="104">
        <v>0</v>
      </c>
      <c r="M13" s="104">
        <v>0</v>
      </c>
      <c r="N13" s="104">
        <v>0</v>
      </c>
      <c r="O13" s="104">
        <v>0</v>
      </c>
      <c r="P13" s="104">
        <v>0</v>
      </c>
      <c r="Q13" s="104">
        <f t="shared" si="2"/>
        <v>0</v>
      </c>
      <c r="R13" s="104">
        <f t="shared" si="3"/>
        <v>0</v>
      </c>
      <c r="S13" s="105">
        <v>0</v>
      </c>
      <c r="T13" s="105">
        <f t="shared" si="4"/>
        <v>0</v>
      </c>
      <c r="U13" s="105">
        <v>0</v>
      </c>
      <c r="V13" s="108">
        <v>0</v>
      </c>
    </row>
    <row r="14" spans="1:22" ht="20.100000000000001" customHeight="1">
      <c r="A14" s="103" t="s">
        <v>214</v>
      </c>
      <c r="B14" s="103" t="s">
        <v>224</v>
      </c>
      <c r="C14" s="103" t="s">
        <v>220</v>
      </c>
      <c r="D14" s="106" t="s">
        <v>225</v>
      </c>
      <c r="E14" s="104">
        <v>10</v>
      </c>
      <c r="F14" s="104">
        <v>10</v>
      </c>
      <c r="G14" s="107">
        <v>10</v>
      </c>
      <c r="H14" s="107">
        <v>10</v>
      </c>
      <c r="I14" s="107">
        <v>0</v>
      </c>
      <c r="J14" s="107">
        <v>0</v>
      </c>
      <c r="K14" s="104">
        <f t="shared" si="1"/>
        <v>0</v>
      </c>
      <c r="L14" s="104">
        <v>0</v>
      </c>
      <c r="M14" s="104">
        <v>0</v>
      </c>
      <c r="N14" s="104">
        <v>0</v>
      </c>
      <c r="O14" s="104">
        <v>0</v>
      </c>
      <c r="P14" s="104">
        <v>0</v>
      </c>
      <c r="Q14" s="104">
        <f t="shared" si="2"/>
        <v>0</v>
      </c>
      <c r="R14" s="104">
        <f t="shared" si="3"/>
        <v>0</v>
      </c>
      <c r="S14" s="105">
        <v>0</v>
      </c>
      <c r="T14" s="105">
        <f t="shared" si="4"/>
        <v>0</v>
      </c>
      <c r="U14" s="105">
        <v>0</v>
      </c>
      <c r="V14" s="108">
        <v>0</v>
      </c>
    </row>
    <row r="15" spans="1:22" ht="20.100000000000001" customHeight="1">
      <c r="A15" s="103" t="s">
        <v>214</v>
      </c>
      <c r="B15" s="103" t="s">
        <v>226</v>
      </c>
      <c r="C15" s="103" t="s">
        <v>220</v>
      </c>
      <c r="D15" s="106" t="s">
        <v>227</v>
      </c>
      <c r="E15" s="104">
        <v>3</v>
      </c>
      <c r="F15" s="104">
        <v>3</v>
      </c>
      <c r="G15" s="107">
        <v>3</v>
      </c>
      <c r="H15" s="107">
        <v>3</v>
      </c>
      <c r="I15" s="107">
        <v>0</v>
      </c>
      <c r="J15" s="107">
        <v>0</v>
      </c>
      <c r="K15" s="104">
        <f t="shared" si="1"/>
        <v>0</v>
      </c>
      <c r="L15" s="104">
        <v>0</v>
      </c>
      <c r="M15" s="104">
        <v>0</v>
      </c>
      <c r="N15" s="104">
        <v>0</v>
      </c>
      <c r="O15" s="104">
        <v>0</v>
      </c>
      <c r="P15" s="104">
        <v>0</v>
      </c>
      <c r="Q15" s="104">
        <f t="shared" si="2"/>
        <v>0</v>
      </c>
      <c r="R15" s="104">
        <f t="shared" si="3"/>
        <v>0</v>
      </c>
      <c r="S15" s="105">
        <v>0</v>
      </c>
      <c r="T15" s="105">
        <f t="shared" si="4"/>
        <v>0</v>
      </c>
      <c r="U15" s="105">
        <v>0</v>
      </c>
      <c r="V15" s="108">
        <v>0</v>
      </c>
    </row>
    <row r="16" spans="1:22" ht="20.100000000000001" customHeight="1">
      <c r="A16" s="103" t="s">
        <v>214</v>
      </c>
      <c r="B16" s="103" t="s">
        <v>228</v>
      </c>
      <c r="C16" s="103" t="s">
        <v>220</v>
      </c>
      <c r="D16" s="106" t="s">
        <v>229</v>
      </c>
      <c r="E16" s="104">
        <v>3</v>
      </c>
      <c r="F16" s="104">
        <v>3</v>
      </c>
      <c r="G16" s="107">
        <v>3</v>
      </c>
      <c r="H16" s="107">
        <v>3</v>
      </c>
      <c r="I16" s="107">
        <v>0</v>
      </c>
      <c r="J16" s="107">
        <v>0</v>
      </c>
      <c r="K16" s="104">
        <f t="shared" si="1"/>
        <v>0</v>
      </c>
      <c r="L16" s="104">
        <v>0</v>
      </c>
      <c r="M16" s="104">
        <v>0</v>
      </c>
      <c r="N16" s="104">
        <v>0</v>
      </c>
      <c r="O16" s="104">
        <v>0</v>
      </c>
      <c r="P16" s="104">
        <v>0</v>
      </c>
      <c r="Q16" s="104">
        <f t="shared" si="2"/>
        <v>0</v>
      </c>
      <c r="R16" s="104">
        <f t="shared" si="3"/>
        <v>0</v>
      </c>
      <c r="S16" s="105">
        <v>0</v>
      </c>
      <c r="T16" s="105">
        <f t="shared" si="4"/>
        <v>0</v>
      </c>
      <c r="U16" s="105">
        <v>0</v>
      </c>
      <c r="V16" s="108">
        <v>0</v>
      </c>
    </row>
    <row r="17" spans="1:22" ht="20.100000000000001" customHeight="1">
      <c r="A17" s="103" t="s">
        <v>214</v>
      </c>
      <c r="B17" s="103" t="s">
        <v>228</v>
      </c>
      <c r="C17" s="103" t="s">
        <v>230</v>
      </c>
      <c r="D17" s="106" t="s">
        <v>231</v>
      </c>
      <c r="E17" s="104">
        <v>6.45</v>
      </c>
      <c r="F17" s="104">
        <v>6.45</v>
      </c>
      <c r="G17" s="107">
        <v>6.45</v>
      </c>
      <c r="H17" s="107">
        <v>6.45</v>
      </c>
      <c r="I17" s="107">
        <v>0</v>
      </c>
      <c r="J17" s="107">
        <v>0</v>
      </c>
      <c r="K17" s="104">
        <f t="shared" si="1"/>
        <v>0</v>
      </c>
      <c r="L17" s="104">
        <v>0</v>
      </c>
      <c r="M17" s="104">
        <v>0</v>
      </c>
      <c r="N17" s="104">
        <v>0</v>
      </c>
      <c r="O17" s="104">
        <v>0</v>
      </c>
      <c r="P17" s="104">
        <v>0</v>
      </c>
      <c r="Q17" s="104">
        <f t="shared" si="2"/>
        <v>0</v>
      </c>
      <c r="R17" s="104">
        <f t="shared" si="3"/>
        <v>0</v>
      </c>
      <c r="S17" s="105">
        <v>0</v>
      </c>
      <c r="T17" s="105">
        <f t="shared" si="4"/>
        <v>0</v>
      </c>
      <c r="U17" s="105">
        <v>0</v>
      </c>
      <c r="V17" s="108">
        <v>0</v>
      </c>
    </row>
    <row r="18" spans="1:22" ht="20.100000000000001" customHeight="1">
      <c r="A18" s="103" t="s">
        <v>232</v>
      </c>
      <c r="B18" s="103" t="s">
        <v>230</v>
      </c>
      <c r="C18" s="103" t="s">
        <v>215</v>
      </c>
      <c r="D18" s="106" t="s">
        <v>233</v>
      </c>
      <c r="E18" s="104">
        <v>10</v>
      </c>
      <c r="F18" s="104">
        <v>10</v>
      </c>
      <c r="G18" s="107">
        <v>10</v>
      </c>
      <c r="H18" s="107">
        <v>10</v>
      </c>
      <c r="I18" s="107">
        <v>0</v>
      </c>
      <c r="J18" s="107">
        <v>0</v>
      </c>
      <c r="K18" s="104">
        <f t="shared" si="1"/>
        <v>0</v>
      </c>
      <c r="L18" s="104">
        <v>0</v>
      </c>
      <c r="M18" s="104">
        <v>0</v>
      </c>
      <c r="N18" s="104">
        <v>0</v>
      </c>
      <c r="O18" s="104">
        <v>0</v>
      </c>
      <c r="P18" s="104">
        <v>0</v>
      </c>
      <c r="Q18" s="104">
        <f t="shared" si="2"/>
        <v>0</v>
      </c>
      <c r="R18" s="104">
        <f t="shared" si="3"/>
        <v>0</v>
      </c>
      <c r="S18" s="105">
        <v>0</v>
      </c>
      <c r="T18" s="105">
        <f t="shared" si="4"/>
        <v>0</v>
      </c>
      <c r="U18" s="105">
        <v>0</v>
      </c>
      <c r="V18" s="108">
        <v>0</v>
      </c>
    </row>
    <row r="19" spans="1:22" ht="20.100000000000001" customHeight="1">
      <c r="A19" s="103" t="s">
        <v>234</v>
      </c>
      <c r="B19" s="103" t="s">
        <v>230</v>
      </c>
      <c r="C19" s="103" t="s">
        <v>216</v>
      </c>
      <c r="D19" s="106" t="s">
        <v>235</v>
      </c>
      <c r="E19" s="104">
        <v>10</v>
      </c>
      <c r="F19" s="104">
        <v>10</v>
      </c>
      <c r="G19" s="107">
        <v>10</v>
      </c>
      <c r="H19" s="107">
        <v>10</v>
      </c>
      <c r="I19" s="107">
        <v>0</v>
      </c>
      <c r="J19" s="107">
        <v>0</v>
      </c>
      <c r="K19" s="104">
        <f t="shared" si="1"/>
        <v>0</v>
      </c>
      <c r="L19" s="104">
        <v>0</v>
      </c>
      <c r="M19" s="104">
        <v>0</v>
      </c>
      <c r="N19" s="104">
        <v>0</v>
      </c>
      <c r="O19" s="104">
        <v>0</v>
      </c>
      <c r="P19" s="104">
        <v>0</v>
      </c>
      <c r="Q19" s="104">
        <f t="shared" si="2"/>
        <v>0</v>
      </c>
      <c r="R19" s="104">
        <f t="shared" si="3"/>
        <v>0</v>
      </c>
      <c r="S19" s="105">
        <v>0</v>
      </c>
      <c r="T19" s="105">
        <f t="shared" si="4"/>
        <v>0</v>
      </c>
      <c r="U19" s="105">
        <v>0</v>
      </c>
      <c r="V19" s="108">
        <v>0</v>
      </c>
    </row>
    <row r="20" spans="1:22" ht="20.100000000000001" customHeight="1">
      <c r="A20" s="103" t="s">
        <v>236</v>
      </c>
      <c r="B20" s="103" t="s">
        <v>237</v>
      </c>
      <c r="C20" s="103" t="s">
        <v>220</v>
      </c>
      <c r="D20" s="106" t="s">
        <v>238</v>
      </c>
      <c r="E20" s="104">
        <v>3</v>
      </c>
      <c r="F20" s="104">
        <v>3</v>
      </c>
      <c r="G20" s="107">
        <v>3</v>
      </c>
      <c r="H20" s="107">
        <v>3</v>
      </c>
      <c r="I20" s="107">
        <v>0</v>
      </c>
      <c r="J20" s="107">
        <v>0</v>
      </c>
      <c r="K20" s="104">
        <f t="shared" si="1"/>
        <v>0</v>
      </c>
      <c r="L20" s="104">
        <v>0</v>
      </c>
      <c r="M20" s="104">
        <v>0</v>
      </c>
      <c r="N20" s="104">
        <v>0</v>
      </c>
      <c r="O20" s="104">
        <v>0</v>
      </c>
      <c r="P20" s="104">
        <v>0</v>
      </c>
      <c r="Q20" s="104">
        <f t="shared" si="2"/>
        <v>0</v>
      </c>
      <c r="R20" s="104">
        <f t="shared" si="3"/>
        <v>0</v>
      </c>
      <c r="S20" s="105">
        <v>0</v>
      </c>
      <c r="T20" s="105">
        <f t="shared" si="4"/>
        <v>0</v>
      </c>
      <c r="U20" s="105">
        <v>0</v>
      </c>
      <c r="V20" s="108">
        <v>0</v>
      </c>
    </row>
    <row r="21" spans="1:22" ht="20.100000000000001" customHeight="1">
      <c r="A21" s="103" t="s">
        <v>239</v>
      </c>
      <c r="B21" s="103" t="s">
        <v>215</v>
      </c>
      <c r="C21" s="103" t="s">
        <v>240</v>
      </c>
      <c r="D21" s="106" t="s">
        <v>241</v>
      </c>
      <c r="E21" s="104">
        <v>50</v>
      </c>
      <c r="F21" s="104">
        <v>50</v>
      </c>
      <c r="G21" s="107">
        <v>50</v>
      </c>
      <c r="H21" s="107">
        <v>50</v>
      </c>
      <c r="I21" s="107">
        <v>0</v>
      </c>
      <c r="J21" s="107">
        <v>0</v>
      </c>
      <c r="K21" s="104">
        <f t="shared" si="1"/>
        <v>0</v>
      </c>
      <c r="L21" s="104">
        <v>0</v>
      </c>
      <c r="M21" s="104">
        <v>0</v>
      </c>
      <c r="N21" s="104">
        <v>0</v>
      </c>
      <c r="O21" s="104">
        <v>0</v>
      </c>
      <c r="P21" s="104">
        <v>0</v>
      </c>
      <c r="Q21" s="104">
        <f t="shared" si="2"/>
        <v>0</v>
      </c>
      <c r="R21" s="104">
        <f t="shared" si="3"/>
        <v>0</v>
      </c>
      <c r="S21" s="105">
        <v>0</v>
      </c>
      <c r="T21" s="105">
        <f t="shared" si="4"/>
        <v>0</v>
      </c>
      <c r="U21" s="105">
        <v>0</v>
      </c>
      <c r="V21" s="108">
        <v>0</v>
      </c>
    </row>
    <row r="22" spans="1:22" ht="20.100000000000001" customHeight="1">
      <c r="A22" s="103" t="s">
        <v>242</v>
      </c>
      <c r="B22" s="103" t="s">
        <v>220</v>
      </c>
      <c r="C22" s="103" t="s">
        <v>240</v>
      </c>
      <c r="D22" s="106" t="s">
        <v>243</v>
      </c>
      <c r="E22" s="104">
        <v>5</v>
      </c>
      <c r="F22" s="104">
        <v>5</v>
      </c>
      <c r="G22" s="107">
        <v>5</v>
      </c>
      <c r="H22" s="107">
        <v>5</v>
      </c>
      <c r="I22" s="107">
        <v>0</v>
      </c>
      <c r="J22" s="107">
        <v>0</v>
      </c>
      <c r="K22" s="104">
        <f t="shared" si="1"/>
        <v>0</v>
      </c>
      <c r="L22" s="104">
        <v>0</v>
      </c>
      <c r="M22" s="104">
        <v>0</v>
      </c>
      <c r="N22" s="104">
        <v>0</v>
      </c>
      <c r="O22" s="104">
        <v>0</v>
      </c>
      <c r="P22" s="104">
        <v>0</v>
      </c>
      <c r="Q22" s="104">
        <f t="shared" si="2"/>
        <v>0</v>
      </c>
      <c r="R22" s="104">
        <f t="shared" si="3"/>
        <v>0</v>
      </c>
      <c r="S22" s="105">
        <v>0</v>
      </c>
      <c r="T22" s="105">
        <f t="shared" si="4"/>
        <v>0</v>
      </c>
      <c r="U22" s="105">
        <v>0</v>
      </c>
      <c r="V22" s="108">
        <v>0</v>
      </c>
    </row>
    <row r="23" spans="1:22" ht="20.100000000000001" customHeight="1">
      <c r="A23" s="103" t="s">
        <v>242</v>
      </c>
      <c r="B23" s="103" t="s">
        <v>224</v>
      </c>
      <c r="C23" s="103" t="s">
        <v>215</v>
      </c>
      <c r="D23" s="106" t="s">
        <v>244</v>
      </c>
      <c r="E23" s="104">
        <v>96.8</v>
      </c>
      <c r="F23" s="104">
        <v>96.8</v>
      </c>
      <c r="G23" s="107">
        <v>96.8</v>
      </c>
      <c r="H23" s="107">
        <v>96.8</v>
      </c>
      <c r="I23" s="107">
        <v>0</v>
      </c>
      <c r="J23" s="107">
        <v>0</v>
      </c>
      <c r="K23" s="104">
        <f t="shared" si="1"/>
        <v>0</v>
      </c>
      <c r="L23" s="104">
        <v>0</v>
      </c>
      <c r="M23" s="104">
        <v>0</v>
      </c>
      <c r="N23" s="104">
        <v>0</v>
      </c>
      <c r="O23" s="104">
        <v>0</v>
      </c>
      <c r="P23" s="104">
        <v>0</v>
      </c>
      <c r="Q23" s="104">
        <f t="shared" si="2"/>
        <v>0</v>
      </c>
      <c r="R23" s="104">
        <f t="shared" si="3"/>
        <v>0</v>
      </c>
      <c r="S23" s="105">
        <v>0</v>
      </c>
      <c r="T23" s="105">
        <f t="shared" si="4"/>
        <v>0</v>
      </c>
      <c r="U23" s="105">
        <v>0</v>
      </c>
      <c r="V23" s="108">
        <v>0</v>
      </c>
    </row>
    <row r="24" spans="1:22" ht="20.100000000000001" customHeight="1">
      <c r="A24" s="103" t="s">
        <v>242</v>
      </c>
      <c r="B24" s="103" t="s">
        <v>224</v>
      </c>
      <c r="C24" s="103" t="s">
        <v>224</v>
      </c>
      <c r="D24" s="106" t="s">
        <v>245</v>
      </c>
      <c r="E24" s="104">
        <v>57.42</v>
      </c>
      <c r="F24" s="104">
        <v>57.42</v>
      </c>
      <c r="G24" s="107">
        <v>57.42</v>
      </c>
      <c r="H24" s="107">
        <v>57.42</v>
      </c>
      <c r="I24" s="107">
        <v>0</v>
      </c>
      <c r="J24" s="107">
        <v>0</v>
      </c>
      <c r="K24" s="104">
        <f t="shared" si="1"/>
        <v>0</v>
      </c>
      <c r="L24" s="104">
        <v>0</v>
      </c>
      <c r="M24" s="104">
        <v>0</v>
      </c>
      <c r="N24" s="104">
        <v>0</v>
      </c>
      <c r="O24" s="104">
        <v>0</v>
      </c>
      <c r="P24" s="104">
        <v>0</v>
      </c>
      <c r="Q24" s="104">
        <f t="shared" si="2"/>
        <v>0</v>
      </c>
      <c r="R24" s="104">
        <f t="shared" si="3"/>
        <v>0</v>
      </c>
      <c r="S24" s="105">
        <v>0</v>
      </c>
      <c r="T24" s="105">
        <f t="shared" si="4"/>
        <v>0</v>
      </c>
      <c r="U24" s="105">
        <v>0</v>
      </c>
      <c r="V24" s="108">
        <v>0</v>
      </c>
    </row>
    <row r="25" spans="1:22" ht="20.100000000000001" customHeight="1">
      <c r="A25" s="103" t="s">
        <v>242</v>
      </c>
      <c r="B25" s="103" t="s">
        <v>222</v>
      </c>
      <c r="C25" s="103" t="s">
        <v>215</v>
      </c>
      <c r="D25" s="106" t="s">
        <v>246</v>
      </c>
      <c r="E25" s="104">
        <v>12.27</v>
      </c>
      <c r="F25" s="104">
        <v>12.27</v>
      </c>
      <c r="G25" s="107">
        <v>12.27</v>
      </c>
      <c r="H25" s="107">
        <v>12.27</v>
      </c>
      <c r="I25" s="107">
        <v>0</v>
      </c>
      <c r="J25" s="107">
        <v>0</v>
      </c>
      <c r="K25" s="104">
        <f t="shared" si="1"/>
        <v>0</v>
      </c>
      <c r="L25" s="104">
        <v>0</v>
      </c>
      <c r="M25" s="104">
        <v>0</v>
      </c>
      <c r="N25" s="104">
        <v>0</v>
      </c>
      <c r="O25" s="104">
        <v>0</v>
      </c>
      <c r="P25" s="104">
        <v>0</v>
      </c>
      <c r="Q25" s="104">
        <f t="shared" si="2"/>
        <v>0</v>
      </c>
      <c r="R25" s="104">
        <f t="shared" si="3"/>
        <v>0</v>
      </c>
      <c r="S25" s="105">
        <v>0</v>
      </c>
      <c r="T25" s="105">
        <f t="shared" si="4"/>
        <v>0</v>
      </c>
      <c r="U25" s="105">
        <v>0</v>
      </c>
      <c r="V25" s="108">
        <v>0</v>
      </c>
    </row>
    <row r="26" spans="1:22" ht="20.100000000000001" customHeight="1">
      <c r="A26" s="103" t="s">
        <v>242</v>
      </c>
      <c r="B26" s="103" t="s">
        <v>247</v>
      </c>
      <c r="C26" s="103" t="s">
        <v>224</v>
      </c>
      <c r="D26" s="106" t="s">
        <v>248</v>
      </c>
      <c r="E26" s="104">
        <v>14</v>
      </c>
      <c r="F26" s="104">
        <v>14</v>
      </c>
      <c r="G26" s="107">
        <v>14</v>
      </c>
      <c r="H26" s="107">
        <v>14</v>
      </c>
      <c r="I26" s="107">
        <v>0</v>
      </c>
      <c r="J26" s="107">
        <v>0</v>
      </c>
      <c r="K26" s="104">
        <f t="shared" si="1"/>
        <v>0</v>
      </c>
      <c r="L26" s="104">
        <v>0</v>
      </c>
      <c r="M26" s="104">
        <v>0</v>
      </c>
      <c r="N26" s="104">
        <v>0</v>
      </c>
      <c r="O26" s="104">
        <v>0</v>
      </c>
      <c r="P26" s="104">
        <v>0</v>
      </c>
      <c r="Q26" s="104">
        <f t="shared" si="2"/>
        <v>0</v>
      </c>
      <c r="R26" s="104">
        <f t="shared" si="3"/>
        <v>0</v>
      </c>
      <c r="S26" s="105">
        <v>0</v>
      </c>
      <c r="T26" s="105">
        <f t="shared" si="4"/>
        <v>0</v>
      </c>
      <c r="U26" s="105">
        <v>0</v>
      </c>
      <c r="V26" s="108">
        <v>0</v>
      </c>
    </row>
    <row r="27" spans="1:22" ht="20.100000000000001" customHeight="1">
      <c r="A27" s="103" t="s">
        <v>242</v>
      </c>
      <c r="B27" s="103" t="s">
        <v>249</v>
      </c>
      <c r="C27" s="103" t="s">
        <v>215</v>
      </c>
      <c r="D27" s="106" t="s">
        <v>250</v>
      </c>
      <c r="E27" s="104">
        <v>10</v>
      </c>
      <c r="F27" s="104">
        <v>10</v>
      </c>
      <c r="G27" s="107">
        <v>10</v>
      </c>
      <c r="H27" s="107">
        <v>10</v>
      </c>
      <c r="I27" s="107">
        <v>0</v>
      </c>
      <c r="J27" s="107">
        <v>0</v>
      </c>
      <c r="K27" s="104">
        <f t="shared" si="1"/>
        <v>0</v>
      </c>
      <c r="L27" s="104">
        <v>0</v>
      </c>
      <c r="M27" s="104">
        <v>0</v>
      </c>
      <c r="N27" s="104">
        <v>0</v>
      </c>
      <c r="O27" s="104">
        <v>0</v>
      </c>
      <c r="P27" s="104">
        <v>0</v>
      </c>
      <c r="Q27" s="104">
        <f t="shared" si="2"/>
        <v>0</v>
      </c>
      <c r="R27" s="104">
        <f t="shared" si="3"/>
        <v>0</v>
      </c>
      <c r="S27" s="105">
        <v>0</v>
      </c>
      <c r="T27" s="105">
        <f t="shared" si="4"/>
        <v>0</v>
      </c>
      <c r="U27" s="105">
        <v>0</v>
      </c>
      <c r="V27" s="108">
        <v>0</v>
      </c>
    </row>
    <row r="28" spans="1:22" ht="20.100000000000001" customHeight="1">
      <c r="A28" s="103" t="s">
        <v>251</v>
      </c>
      <c r="B28" s="103" t="s">
        <v>237</v>
      </c>
      <c r="C28" s="103" t="s">
        <v>240</v>
      </c>
      <c r="D28" s="106" t="s">
        <v>252</v>
      </c>
      <c r="E28" s="104">
        <v>30</v>
      </c>
      <c r="F28" s="104">
        <v>30</v>
      </c>
      <c r="G28" s="107">
        <v>30</v>
      </c>
      <c r="H28" s="107">
        <v>30</v>
      </c>
      <c r="I28" s="107">
        <v>0</v>
      </c>
      <c r="J28" s="107">
        <v>0</v>
      </c>
      <c r="K28" s="104">
        <f t="shared" si="1"/>
        <v>0</v>
      </c>
      <c r="L28" s="104">
        <v>0</v>
      </c>
      <c r="M28" s="104">
        <v>0</v>
      </c>
      <c r="N28" s="104">
        <v>0</v>
      </c>
      <c r="O28" s="104">
        <v>0</v>
      </c>
      <c r="P28" s="104">
        <v>0</v>
      </c>
      <c r="Q28" s="104">
        <f t="shared" si="2"/>
        <v>0</v>
      </c>
      <c r="R28" s="104">
        <f t="shared" si="3"/>
        <v>0</v>
      </c>
      <c r="S28" s="105">
        <v>0</v>
      </c>
      <c r="T28" s="105">
        <f t="shared" si="4"/>
        <v>0</v>
      </c>
      <c r="U28" s="105">
        <v>0</v>
      </c>
      <c r="V28" s="108">
        <v>0</v>
      </c>
    </row>
    <row r="29" spans="1:22" ht="20.100000000000001" customHeight="1">
      <c r="A29" s="103" t="s">
        <v>251</v>
      </c>
      <c r="B29" s="103" t="s">
        <v>226</v>
      </c>
      <c r="C29" s="103" t="s">
        <v>215</v>
      </c>
      <c r="D29" s="106" t="s">
        <v>253</v>
      </c>
      <c r="E29" s="104">
        <v>37.880000000000003</v>
      </c>
      <c r="F29" s="104">
        <v>37.880000000000003</v>
      </c>
      <c r="G29" s="107">
        <v>37.880000000000003</v>
      </c>
      <c r="H29" s="107">
        <v>37.880000000000003</v>
      </c>
      <c r="I29" s="107">
        <v>0</v>
      </c>
      <c r="J29" s="107">
        <v>0</v>
      </c>
      <c r="K29" s="104">
        <f t="shared" si="1"/>
        <v>0</v>
      </c>
      <c r="L29" s="104">
        <v>0</v>
      </c>
      <c r="M29" s="104">
        <v>0</v>
      </c>
      <c r="N29" s="104">
        <v>0</v>
      </c>
      <c r="O29" s="104">
        <v>0</v>
      </c>
      <c r="P29" s="104">
        <v>0</v>
      </c>
      <c r="Q29" s="104">
        <f t="shared" si="2"/>
        <v>0</v>
      </c>
      <c r="R29" s="104">
        <f t="shared" si="3"/>
        <v>0</v>
      </c>
      <c r="S29" s="105">
        <v>0</v>
      </c>
      <c r="T29" s="105">
        <f t="shared" si="4"/>
        <v>0</v>
      </c>
      <c r="U29" s="105">
        <v>0</v>
      </c>
      <c r="V29" s="108">
        <v>0</v>
      </c>
    </row>
    <row r="30" spans="1:22" ht="20.100000000000001" customHeight="1">
      <c r="A30" s="103" t="s">
        <v>254</v>
      </c>
      <c r="B30" s="103" t="s">
        <v>218</v>
      </c>
      <c r="C30" s="103" t="s">
        <v>215</v>
      </c>
      <c r="D30" s="106" t="s">
        <v>255</v>
      </c>
      <c r="E30" s="104">
        <v>50</v>
      </c>
      <c r="F30" s="104">
        <v>50</v>
      </c>
      <c r="G30" s="107">
        <v>50</v>
      </c>
      <c r="H30" s="107">
        <v>50</v>
      </c>
      <c r="I30" s="107">
        <v>0</v>
      </c>
      <c r="J30" s="107">
        <v>0</v>
      </c>
      <c r="K30" s="104">
        <f t="shared" si="1"/>
        <v>0</v>
      </c>
      <c r="L30" s="104">
        <v>0</v>
      </c>
      <c r="M30" s="104">
        <v>0</v>
      </c>
      <c r="N30" s="104">
        <v>0</v>
      </c>
      <c r="O30" s="104">
        <v>0</v>
      </c>
      <c r="P30" s="104">
        <v>0</v>
      </c>
      <c r="Q30" s="104">
        <f t="shared" si="2"/>
        <v>0</v>
      </c>
      <c r="R30" s="104">
        <f t="shared" si="3"/>
        <v>0</v>
      </c>
      <c r="S30" s="105">
        <v>0</v>
      </c>
      <c r="T30" s="105">
        <f t="shared" si="4"/>
        <v>0</v>
      </c>
      <c r="U30" s="105">
        <v>0</v>
      </c>
      <c r="V30" s="108">
        <v>0</v>
      </c>
    </row>
    <row r="31" spans="1:22" ht="20.100000000000001" customHeight="1">
      <c r="A31" s="103" t="s">
        <v>254</v>
      </c>
      <c r="B31" s="103" t="s">
        <v>216</v>
      </c>
      <c r="C31" s="103" t="s">
        <v>220</v>
      </c>
      <c r="D31" s="106" t="s">
        <v>256</v>
      </c>
      <c r="E31" s="104">
        <v>20</v>
      </c>
      <c r="F31" s="104">
        <v>20</v>
      </c>
      <c r="G31" s="107">
        <v>20</v>
      </c>
      <c r="H31" s="107">
        <v>20</v>
      </c>
      <c r="I31" s="107">
        <v>0</v>
      </c>
      <c r="J31" s="107">
        <v>0</v>
      </c>
      <c r="K31" s="104">
        <f t="shared" si="1"/>
        <v>0</v>
      </c>
      <c r="L31" s="104">
        <v>0</v>
      </c>
      <c r="M31" s="104">
        <v>0</v>
      </c>
      <c r="N31" s="104">
        <v>0</v>
      </c>
      <c r="O31" s="104">
        <v>0</v>
      </c>
      <c r="P31" s="104">
        <v>0</v>
      </c>
      <c r="Q31" s="104">
        <f t="shared" si="2"/>
        <v>0</v>
      </c>
      <c r="R31" s="104">
        <f t="shared" si="3"/>
        <v>0</v>
      </c>
      <c r="S31" s="105">
        <v>0</v>
      </c>
      <c r="T31" s="105">
        <f t="shared" si="4"/>
        <v>0</v>
      </c>
      <c r="U31" s="105">
        <v>0</v>
      </c>
      <c r="V31" s="108">
        <v>0</v>
      </c>
    </row>
    <row r="32" spans="1:22" ht="20.100000000000001" customHeight="1">
      <c r="A32" s="103" t="s">
        <v>257</v>
      </c>
      <c r="B32" s="103" t="s">
        <v>220</v>
      </c>
      <c r="C32" s="103" t="s">
        <v>215</v>
      </c>
      <c r="D32" s="106" t="s">
        <v>258</v>
      </c>
      <c r="E32" s="104">
        <v>20</v>
      </c>
      <c r="F32" s="104">
        <v>20</v>
      </c>
      <c r="G32" s="107">
        <v>20</v>
      </c>
      <c r="H32" s="107">
        <v>20</v>
      </c>
      <c r="I32" s="107">
        <v>0</v>
      </c>
      <c r="J32" s="107">
        <v>0</v>
      </c>
      <c r="K32" s="104">
        <f t="shared" si="1"/>
        <v>0</v>
      </c>
      <c r="L32" s="104">
        <v>0</v>
      </c>
      <c r="M32" s="104">
        <v>0</v>
      </c>
      <c r="N32" s="104">
        <v>0</v>
      </c>
      <c r="O32" s="104">
        <v>0</v>
      </c>
      <c r="P32" s="104">
        <v>0</v>
      </c>
      <c r="Q32" s="104">
        <f t="shared" si="2"/>
        <v>0</v>
      </c>
      <c r="R32" s="104">
        <f t="shared" si="3"/>
        <v>0</v>
      </c>
      <c r="S32" s="105">
        <v>0</v>
      </c>
      <c r="T32" s="105">
        <f t="shared" si="4"/>
        <v>0</v>
      </c>
      <c r="U32" s="105">
        <v>0</v>
      </c>
      <c r="V32" s="108">
        <v>0</v>
      </c>
    </row>
    <row r="33" spans="1:22" ht="20.100000000000001" customHeight="1">
      <c r="A33" s="103" t="s">
        <v>257</v>
      </c>
      <c r="B33" s="103" t="s">
        <v>218</v>
      </c>
      <c r="C33" s="103" t="s">
        <v>240</v>
      </c>
      <c r="D33" s="106" t="s">
        <v>259</v>
      </c>
      <c r="E33" s="104">
        <v>280</v>
      </c>
      <c r="F33" s="104">
        <v>280</v>
      </c>
      <c r="G33" s="107">
        <v>280</v>
      </c>
      <c r="H33" s="107">
        <v>280</v>
      </c>
      <c r="I33" s="107">
        <v>0</v>
      </c>
      <c r="J33" s="107">
        <v>0</v>
      </c>
      <c r="K33" s="104">
        <f t="shared" si="1"/>
        <v>0</v>
      </c>
      <c r="L33" s="104">
        <v>0</v>
      </c>
      <c r="M33" s="104">
        <v>0</v>
      </c>
      <c r="N33" s="104">
        <v>0</v>
      </c>
      <c r="O33" s="104">
        <v>0</v>
      </c>
      <c r="P33" s="104">
        <v>0</v>
      </c>
      <c r="Q33" s="104">
        <f t="shared" si="2"/>
        <v>0</v>
      </c>
      <c r="R33" s="104">
        <f t="shared" si="3"/>
        <v>0</v>
      </c>
      <c r="S33" s="105">
        <v>0</v>
      </c>
      <c r="T33" s="105">
        <f t="shared" si="4"/>
        <v>0</v>
      </c>
      <c r="U33" s="105">
        <v>0</v>
      </c>
      <c r="V33" s="108">
        <v>0</v>
      </c>
    </row>
    <row r="34" spans="1:22" ht="20.100000000000001" customHeight="1">
      <c r="A34" s="103" t="s">
        <v>257</v>
      </c>
      <c r="B34" s="103" t="s">
        <v>224</v>
      </c>
      <c r="C34" s="103" t="s">
        <v>215</v>
      </c>
      <c r="D34" s="106" t="s">
        <v>260</v>
      </c>
      <c r="E34" s="104">
        <v>145</v>
      </c>
      <c r="F34" s="104">
        <v>145</v>
      </c>
      <c r="G34" s="107">
        <v>145</v>
      </c>
      <c r="H34" s="107">
        <v>145</v>
      </c>
      <c r="I34" s="107">
        <v>0</v>
      </c>
      <c r="J34" s="107">
        <v>0</v>
      </c>
      <c r="K34" s="104">
        <f t="shared" si="1"/>
        <v>0</v>
      </c>
      <c r="L34" s="104">
        <v>0</v>
      </c>
      <c r="M34" s="104">
        <v>0</v>
      </c>
      <c r="N34" s="104">
        <v>0</v>
      </c>
      <c r="O34" s="104">
        <v>0</v>
      </c>
      <c r="P34" s="104">
        <v>0</v>
      </c>
      <c r="Q34" s="104">
        <f t="shared" si="2"/>
        <v>0</v>
      </c>
      <c r="R34" s="104">
        <f t="shared" si="3"/>
        <v>0</v>
      </c>
      <c r="S34" s="105">
        <v>0</v>
      </c>
      <c r="T34" s="105">
        <f t="shared" si="4"/>
        <v>0</v>
      </c>
      <c r="U34" s="105">
        <v>0</v>
      </c>
      <c r="V34" s="108">
        <v>0</v>
      </c>
    </row>
    <row r="35" spans="1:22" ht="20.100000000000001" customHeight="1">
      <c r="A35" s="103" t="s">
        <v>261</v>
      </c>
      <c r="B35" s="103" t="s">
        <v>237</v>
      </c>
      <c r="C35" s="103" t="s">
        <v>224</v>
      </c>
      <c r="D35" s="106" t="s">
        <v>262</v>
      </c>
      <c r="E35" s="104">
        <v>119.1</v>
      </c>
      <c r="F35" s="104">
        <v>119.1</v>
      </c>
      <c r="G35" s="107">
        <v>119.1</v>
      </c>
      <c r="H35" s="107">
        <v>119.1</v>
      </c>
      <c r="I35" s="107">
        <v>0</v>
      </c>
      <c r="J35" s="107">
        <v>0</v>
      </c>
      <c r="K35" s="104">
        <f t="shared" si="1"/>
        <v>0</v>
      </c>
      <c r="L35" s="104">
        <v>0</v>
      </c>
      <c r="M35" s="104">
        <v>0</v>
      </c>
      <c r="N35" s="104">
        <v>0</v>
      </c>
      <c r="O35" s="104">
        <v>0</v>
      </c>
      <c r="P35" s="104">
        <v>0</v>
      </c>
      <c r="Q35" s="104">
        <f t="shared" si="2"/>
        <v>0</v>
      </c>
      <c r="R35" s="104">
        <f t="shared" si="3"/>
        <v>0</v>
      </c>
      <c r="S35" s="105">
        <v>0</v>
      </c>
      <c r="T35" s="105">
        <f t="shared" si="4"/>
        <v>0</v>
      </c>
      <c r="U35" s="105">
        <v>0</v>
      </c>
      <c r="V35" s="108">
        <v>0</v>
      </c>
    </row>
    <row r="36" spans="1:22" ht="20.100000000000001" customHeight="1">
      <c r="A36" s="103" t="s">
        <v>263</v>
      </c>
      <c r="B36" s="103" t="s">
        <v>220</v>
      </c>
      <c r="C36" s="103" t="s">
        <v>215</v>
      </c>
      <c r="D36" s="106" t="s">
        <v>264</v>
      </c>
      <c r="E36" s="104">
        <v>47.85</v>
      </c>
      <c r="F36" s="104">
        <v>47.85</v>
      </c>
      <c r="G36" s="107">
        <v>47.85</v>
      </c>
      <c r="H36" s="107">
        <v>47.85</v>
      </c>
      <c r="I36" s="107">
        <v>0</v>
      </c>
      <c r="J36" s="107">
        <v>0</v>
      </c>
      <c r="K36" s="104">
        <f t="shared" si="1"/>
        <v>0</v>
      </c>
      <c r="L36" s="104">
        <v>0</v>
      </c>
      <c r="M36" s="104">
        <v>0</v>
      </c>
      <c r="N36" s="104">
        <v>0</v>
      </c>
      <c r="O36" s="104">
        <v>0</v>
      </c>
      <c r="P36" s="104">
        <v>0</v>
      </c>
      <c r="Q36" s="104">
        <f t="shared" si="2"/>
        <v>0</v>
      </c>
      <c r="R36" s="104">
        <f t="shared" si="3"/>
        <v>0</v>
      </c>
      <c r="S36" s="105">
        <v>0</v>
      </c>
      <c r="T36" s="105">
        <f t="shared" si="4"/>
        <v>0</v>
      </c>
      <c r="U36" s="105">
        <v>0</v>
      </c>
      <c r="V36" s="108">
        <v>0</v>
      </c>
    </row>
    <row r="37" spans="1:22" ht="20.100000000000001" customHeight="1">
      <c r="A37" s="103" t="s">
        <v>265</v>
      </c>
      <c r="B37" s="103" t="s">
        <v>215</v>
      </c>
      <c r="C37" s="103" t="s">
        <v>230</v>
      </c>
      <c r="D37" s="106" t="s">
        <v>266</v>
      </c>
      <c r="E37" s="104">
        <v>20</v>
      </c>
      <c r="F37" s="104">
        <v>20</v>
      </c>
      <c r="G37" s="107">
        <v>20</v>
      </c>
      <c r="H37" s="107">
        <v>20</v>
      </c>
      <c r="I37" s="107">
        <v>0</v>
      </c>
      <c r="J37" s="107">
        <v>0</v>
      </c>
      <c r="K37" s="104">
        <f t="shared" si="1"/>
        <v>0</v>
      </c>
      <c r="L37" s="104">
        <v>0</v>
      </c>
      <c r="M37" s="104">
        <v>0</v>
      </c>
      <c r="N37" s="104">
        <v>0</v>
      </c>
      <c r="O37" s="104">
        <v>0</v>
      </c>
      <c r="P37" s="104">
        <v>0</v>
      </c>
      <c r="Q37" s="104">
        <f t="shared" si="2"/>
        <v>0</v>
      </c>
      <c r="R37" s="104">
        <f t="shared" si="3"/>
        <v>0</v>
      </c>
      <c r="S37" s="105">
        <v>0</v>
      </c>
      <c r="T37" s="105">
        <f t="shared" si="4"/>
        <v>0</v>
      </c>
      <c r="U37" s="105">
        <v>0</v>
      </c>
      <c r="V37" s="108">
        <v>0</v>
      </c>
    </row>
  </sheetData>
  <sheetProtection formatCells="0" formatColumns="0" formatRows="0"/>
  <mergeCells count="29">
    <mergeCell ref="L6:L7"/>
    <mergeCell ref="R5:R7"/>
    <mergeCell ref="S5:S7"/>
    <mergeCell ref="T5:T7"/>
    <mergeCell ref="N6:N7"/>
    <mergeCell ref="O6:O7"/>
    <mergeCell ref="P5:P7"/>
    <mergeCell ref="Q5:Q7"/>
    <mergeCell ref="G6:G7"/>
    <mergeCell ref="H6:H7"/>
    <mergeCell ref="I6:I7"/>
    <mergeCell ref="J6:J7"/>
    <mergeCell ref="K6:K7"/>
    <mergeCell ref="A2:V2"/>
    <mergeCell ref="A3:D3"/>
    <mergeCell ref="F4:Q4"/>
    <mergeCell ref="S4:T4"/>
    <mergeCell ref="U4:U7"/>
    <mergeCell ref="V4:V7"/>
    <mergeCell ref="A4:C5"/>
    <mergeCell ref="G5:I5"/>
    <mergeCell ref="J5:O5"/>
    <mergeCell ref="A6:A7"/>
    <mergeCell ref="M6:M7"/>
    <mergeCell ref="B6:B7"/>
    <mergeCell ref="C6:C7"/>
    <mergeCell ref="D4:D7"/>
    <mergeCell ref="E4:E7"/>
    <mergeCell ref="F5:F7"/>
  </mergeCells>
  <phoneticPr fontId="5" type="noConversion"/>
  <printOptions horizontalCentered="1"/>
  <pageMargins left="0.39370078740157483" right="0.39370078740157483" top="1.0629921259842521" bottom="1.0629921259842521" header="0.51181102362204722" footer="0.51181102362204722"/>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P21" sqref="P21:T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479</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480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10</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481</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482</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483</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484</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486</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485</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487</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488</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489</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490</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P20" sqref="P20:T20"/>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491</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450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120</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492</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493</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493</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494</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496</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495</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497</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498</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499</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500</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21" sqref="H21:O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501</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450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3</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502</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503</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504</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505</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507</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506</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508</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509</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510</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511</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21" sqref="H21:O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512</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480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20</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513</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514</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515</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516</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517</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518</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519</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520</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521</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522</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523</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I9" sqref="I9"/>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524</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450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10</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525</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526</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527</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528</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529</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530</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531</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532</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529</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533</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I9" sqref="I9"/>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534</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450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3</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535</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536</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537</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538</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539</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540</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541</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542</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I9" sqref="I9"/>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543</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450</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5" t="s">
        <v>375</v>
      </c>
      <c r="I8" s="215"/>
      <c r="J8" s="339" t="s">
        <v>183</v>
      </c>
      <c r="K8" s="339"/>
      <c r="L8" s="339"/>
      <c r="M8" s="339"/>
      <c r="N8" s="339"/>
      <c r="O8" s="339"/>
      <c r="P8" s="339"/>
      <c r="Q8" s="215" t="s">
        <v>18</v>
      </c>
      <c r="R8" s="339"/>
      <c r="S8" s="339"/>
      <c r="T8" s="339"/>
    </row>
    <row r="9" spans="1:20" ht="18.95" customHeight="1">
      <c r="A9" s="339"/>
      <c r="B9" s="339" t="s">
        <v>376</v>
      </c>
      <c r="C9" s="339"/>
      <c r="D9" s="339"/>
      <c r="E9" s="339"/>
      <c r="F9" s="339"/>
      <c r="G9" s="339"/>
      <c r="H9" s="215" t="s">
        <v>136</v>
      </c>
      <c r="I9" s="215">
        <v>6</v>
      </c>
      <c r="J9" s="339" t="s">
        <v>377</v>
      </c>
      <c r="K9" s="339"/>
      <c r="L9" s="339"/>
      <c r="M9" s="339"/>
      <c r="N9" s="339"/>
      <c r="O9" s="339"/>
      <c r="P9" s="339"/>
      <c r="Q9" s="215" t="s">
        <v>378</v>
      </c>
      <c r="R9" s="339"/>
      <c r="S9" s="339"/>
      <c r="T9" s="339"/>
    </row>
    <row r="10" spans="1:20" ht="18.95" customHeight="1">
      <c r="A10" s="339"/>
      <c r="B10" s="339" t="s">
        <v>379</v>
      </c>
      <c r="C10" s="339"/>
      <c r="D10" s="339"/>
      <c r="E10" s="339"/>
      <c r="F10" s="339"/>
      <c r="G10" s="339"/>
      <c r="H10" s="339" t="s">
        <v>545</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503</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546</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547</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548</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550</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549</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551</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552</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553</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 ref="B9:G9"/>
    <mergeCell ref="J9:M9"/>
    <mergeCell ref="N9:P9"/>
    <mergeCell ref="R9:T9"/>
    <mergeCell ref="B10:G10"/>
    <mergeCell ref="H10:T10"/>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D14:E17"/>
    <mergeCell ref="F14:G14"/>
    <mergeCell ref="H14:O14"/>
    <mergeCell ref="P14:T14"/>
    <mergeCell ref="F15:G15"/>
    <mergeCell ref="H15:O15"/>
    <mergeCell ref="P15:T15"/>
    <mergeCell ref="F16:G16"/>
    <mergeCell ref="H16:O16"/>
    <mergeCell ref="P16:T16"/>
    <mergeCell ref="F17:G17"/>
    <mergeCell ref="H17:O17"/>
    <mergeCell ref="P17:T17"/>
    <mergeCell ref="D18:E21"/>
    <mergeCell ref="F18:G18"/>
    <mergeCell ref="H18:O18"/>
    <mergeCell ref="P18:T18"/>
    <mergeCell ref="F19:G19"/>
    <mergeCell ref="F21:G21"/>
    <mergeCell ref="H21:O21"/>
    <mergeCell ref="P21:T21"/>
    <mergeCell ref="H19:O19"/>
    <mergeCell ref="P19:T19"/>
    <mergeCell ref="F20:G20"/>
    <mergeCell ref="H20:O20"/>
    <mergeCell ref="P20:T20"/>
    <mergeCell ref="D22:E22"/>
    <mergeCell ref="F22:G22"/>
    <mergeCell ref="H22:O22"/>
    <mergeCell ref="P22:T22"/>
    <mergeCell ref="A23:G23"/>
    <mergeCell ref="H23:I23"/>
    <mergeCell ref="J23:K23"/>
    <mergeCell ref="L23:O23"/>
    <mergeCell ref="P23:T23"/>
  </mergeCells>
  <phoneticPr fontId="5" type="noConversion"/>
  <pageMargins left="0.7" right="0.7" top="0.75" bottom="0.75" header="0.3" footer="0.3"/>
  <pageSetup paperSize="9" orientation="portrait" horizontalDpi="4294967293"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I9" sqref="I9"/>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554</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8</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555</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556</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557</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558</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560</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559</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561</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562</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563</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564</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W17" sqref="W17"/>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565</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566</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10</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567</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568</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569</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570</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571</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572</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569</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573</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574</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575</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P21" sqref="P21:T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576</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566</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50</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577</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578</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579</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580</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581</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582</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583</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584</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585</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586</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showZeros="0" workbookViewId="0"/>
  </sheetViews>
  <sheetFormatPr defaultRowHeight="12.75" customHeight="1"/>
  <cols>
    <col min="1" max="3" width="4.75" style="30" customWidth="1"/>
    <col min="4" max="4" width="24.125" style="30" customWidth="1"/>
    <col min="5" max="7" width="10.375" style="30" customWidth="1"/>
    <col min="8" max="8" width="10.875" style="30" customWidth="1"/>
    <col min="9" max="9" width="9.625" style="30" customWidth="1"/>
    <col min="10" max="10" width="12.75" style="30" customWidth="1"/>
    <col min="11" max="11" width="9.75" style="30" customWidth="1"/>
    <col min="12" max="12" width="8.875" style="30" customWidth="1"/>
    <col min="13" max="16384" width="9" style="30"/>
  </cols>
  <sheetData>
    <row r="1" spans="1:12" ht="25.5" customHeight="1">
      <c r="A1" s="26"/>
      <c r="B1" s="26"/>
      <c r="C1" s="27"/>
      <c r="D1" s="28"/>
      <c r="E1" s="29"/>
      <c r="F1" s="29"/>
      <c r="G1" s="29"/>
      <c r="L1" s="31" t="s">
        <v>70</v>
      </c>
    </row>
    <row r="2" spans="1:12" ht="25.5" customHeight="1">
      <c r="A2" s="32" t="s">
        <v>75</v>
      </c>
      <c r="B2" s="32"/>
      <c r="C2" s="32"/>
      <c r="D2" s="32"/>
      <c r="E2" s="32"/>
      <c r="F2" s="32"/>
      <c r="G2" s="32"/>
      <c r="H2" s="32"/>
      <c r="I2" s="32"/>
      <c r="J2" s="32"/>
      <c r="K2" s="32"/>
      <c r="L2" s="32"/>
    </row>
    <row r="3" spans="1:12" ht="25.5" customHeight="1">
      <c r="A3" s="247" t="s">
        <v>267</v>
      </c>
      <c r="B3" s="247"/>
      <c r="C3" s="247"/>
      <c r="D3" s="247"/>
      <c r="E3" s="29"/>
      <c r="F3" s="29"/>
      <c r="G3" s="29"/>
      <c r="H3" s="33"/>
      <c r="I3" s="33"/>
      <c r="L3" s="34" t="s">
        <v>3</v>
      </c>
    </row>
    <row r="4" spans="1:12" ht="29.25" customHeight="1">
      <c r="A4" s="250" t="s">
        <v>69</v>
      </c>
      <c r="B4" s="250"/>
      <c r="C4" s="250"/>
      <c r="D4" s="248" t="s">
        <v>82</v>
      </c>
      <c r="E4" s="248" t="s">
        <v>76</v>
      </c>
      <c r="F4" s="253" t="s">
        <v>71</v>
      </c>
      <c r="G4" s="254"/>
      <c r="H4" s="254"/>
      <c r="I4" s="254"/>
      <c r="J4" s="254"/>
      <c r="K4" s="254"/>
      <c r="L4" s="255"/>
    </row>
    <row r="5" spans="1:12" ht="25.5" customHeight="1">
      <c r="A5" s="251" t="s">
        <v>56</v>
      </c>
      <c r="B5" s="252" t="s">
        <v>57</v>
      </c>
      <c r="C5" s="252" t="s">
        <v>58</v>
      </c>
      <c r="D5" s="248"/>
      <c r="E5" s="248"/>
      <c r="F5" s="256" t="s">
        <v>77</v>
      </c>
      <c r="G5" s="249" t="s">
        <v>72</v>
      </c>
      <c r="H5" s="249"/>
      <c r="I5" s="249"/>
      <c r="J5" s="248" t="s">
        <v>73</v>
      </c>
      <c r="K5" s="248"/>
      <c r="L5" s="248"/>
    </row>
    <row r="6" spans="1:12" ht="49.5" customHeight="1">
      <c r="A6" s="251"/>
      <c r="B6" s="252"/>
      <c r="C6" s="252"/>
      <c r="D6" s="248"/>
      <c r="E6" s="248"/>
      <c r="F6" s="257"/>
      <c r="G6" s="35" t="s">
        <v>74</v>
      </c>
      <c r="H6" s="39" t="s">
        <v>78</v>
      </c>
      <c r="I6" s="38" t="s">
        <v>79</v>
      </c>
      <c r="J6" s="35" t="s">
        <v>74</v>
      </c>
      <c r="K6" s="35" t="s">
        <v>80</v>
      </c>
      <c r="L6" s="35" t="s">
        <v>81</v>
      </c>
    </row>
    <row r="7" spans="1:12" ht="20.25" customHeight="1">
      <c r="A7" s="36" t="s">
        <v>68</v>
      </c>
      <c r="B7" s="37" t="s">
        <v>68</v>
      </c>
      <c r="C7" s="37" t="s">
        <v>68</v>
      </c>
      <c r="D7" s="35" t="s">
        <v>68</v>
      </c>
      <c r="E7" s="40">
        <v>1</v>
      </c>
      <c r="F7" s="40">
        <v>2</v>
      </c>
      <c r="G7" s="40">
        <v>3</v>
      </c>
      <c r="H7" s="40">
        <v>4</v>
      </c>
      <c r="I7" s="40">
        <v>5</v>
      </c>
      <c r="J7" s="40">
        <v>6</v>
      </c>
      <c r="K7" s="40">
        <v>7</v>
      </c>
      <c r="L7" s="40">
        <v>8</v>
      </c>
    </row>
    <row r="8" spans="1:12" s="114" customFormat="1" ht="20.25" customHeight="1">
      <c r="A8" s="110"/>
      <c r="B8" s="111"/>
      <c r="C8" s="111"/>
      <c r="D8" s="112"/>
      <c r="E8" s="113">
        <v>2472.8200000000002</v>
      </c>
      <c r="F8" s="113">
        <f>E8</f>
        <v>2472.8200000000002</v>
      </c>
      <c r="G8" s="113">
        <v>940.02</v>
      </c>
      <c r="H8" s="113">
        <v>914.71</v>
      </c>
      <c r="I8" s="113">
        <v>25.31</v>
      </c>
      <c r="J8" s="113">
        <v>1532.8</v>
      </c>
      <c r="K8" s="113">
        <v>1316.1</v>
      </c>
      <c r="L8" s="113">
        <v>216.7</v>
      </c>
    </row>
    <row r="9" spans="1:12" ht="20.25" customHeight="1">
      <c r="A9" s="110" t="s">
        <v>214</v>
      </c>
      <c r="B9" s="111" t="s">
        <v>215</v>
      </c>
      <c r="C9" s="111" t="s">
        <v>216</v>
      </c>
      <c r="D9" s="112" t="s">
        <v>217</v>
      </c>
      <c r="E9" s="113">
        <v>2</v>
      </c>
      <c r="F9" s="113">
        <f t="shared" ref="F9:F36" si="0">E9</f>
        <v>2</v>
      </c>
      <c r="G9" s="113">
        <v>0</v>
      </c>
      <c r="H9" s="113">
        <v>0</v>
      </c>
      <c r="I9" s="113">
        <v>0</v>
      </c>
      <c r="J9" s="113">
        <v>2</v>
      </c>
      <c r="K9" s="113">
        <v>2</v>
      </c>
      <c r="L9" s="113">
        <v>0</v>
      </c>
    </row>
    <row r="10" spans="1:12" ht="20.25" customHeight="1">
      <c r="A10" s="110" t="s">
        <v>214</v>
      </c>
      <c r="B10" s="111" t="s">
        <v>218</v>
      </c>
      <c r="C10" s="111" t="s">
        <v>215</v>
      </c>
      <c r="D10" s="112" t="s">
        <v>219</v>
      </c>
      <c r="E10" s="113">
        <v>681.35</v>
      </c>
      <c r="F10" s="113">
        <f t="shared" si="0"/>
        <v>681.35</v>
      </c>
      <c r="G10" s="113">
        <v>681.35</v>
      </c>
      <c r="H10" s="113">
        <v>660.55</v>
      </c>
      <c r="I10" s="113">
        <v>20.8</v>
      </c>
      <c r="J10" s="113">
        <v>0</v>
      </c>
      <c r="K10" s="113">
        <v>0</v>
      </c>
      <c r="L10" s="113">
        <v>0</v>
      </c>
    </row>
    <row r="11" spans="1:12" ht="20.25" customHeight="1">
      <c r="A11" s="110" t="s">
        <v>214</v>
      </c>
      <c r="B11" s="111" t="s">
        <v>218</v>
      </c>
      <c r="C11" s="111" t="s">
        <v>220</v>
      </c>
      <c r="D11" s="112" t="s">
        <v>221</v>
      </c>
      <c r="E11" s="113">
        <v>648.70000000000005</v>
      </c>
      <c r="F11" s="113">
        <f t="shared" si="0"/>
        <v>648.70000000000005</v>
      </c>
      <c r="G11" s="113">
        <v>0</v>
      </c>
      <c r="H11" s="113">
        <v>0</v>
      </c>
      <c r="I11" s="113">
        <v>0</v>
      </c>
      <c r="J11" s="113">
        <v>648.70000000000005</v>
      </c>
      <c r="K11" s="113">
        <v>632</v>
      </c>
      <c r="L11" s="113">
        <v>16.7</v>
      </c>
    </row>
    <row r="12" spans="1:12" ht="20.25" customHeight="1">
      <c r="A12" s="110" t="s">
        <v>214</v>
      </c>
      <c r="B12" s="111" t="s">
        <v>218</v>
      </c>
      <c r="C12" s="111" t="s">
        <v>222</v>
      </c>
      <c r="D12" s="112" t="s">
        <v>223</v>
      </c>
      <c r="E12" s="113">
        <v>80</v>
      </c>
      <c r="F12" s="113">
        <f t="shared" si="0"/>
        <v>80</v>
      </c>
      <c r="G12" s="113">
        <v>0</v>
      </c>
      <c r="H12" s="113">
        <v>0</v>
      </c>
      <c r="I12" s="113">
        <v>0</v>
      </c>
      <c r="J12" s="113">
        <v>80</v>
      </c>
      <c r="K12" s="113">
        <v>0</v>
      </c>
      <c r="L12" s="113">
        <v>80</v>
      </c>
    </row>
    <row r="13" spans="1:12" ht="20.25" customHeight="1">
      <c r="A13" s="110" t="s">
        <v>214</v>
      </c>
      <c r="B13" s="111" t="s">
        <v>224</v>
      </c>
      <c r="C13" s="111" t="s">
        <v>220</v>
      </c>
      <c r="D13" s="112" t="s">
        <v>225</v>
      </c>
      <c r="E13" s="113">
        <v>10</v>
      </c>
      <c r="F13" s="113">
        <f t="shared" si="0"/>
        <v>10</v>
      </c>
      <c r="G13" s="113">
        <v>0</v>
      </c>
      <c r="H13" s="113">
        <v>0</v>
      </c>
      <c r="I13" s="113">
        <v>0</v>
      </c>
      <c r="J13" s="113">
        <v>10</v>
      </c>
      <c r="K13" s="113">
        <v>10</v>
      </c>
      <c r="L13" s="113">
        <v>0</v>
      </c>
    </row>
    <row r="14" spans="1:12" ht="20.25" customHeight="1">
      <c r="A14" s="110" t="s">
        <v>214</v>
      </c>
      <c r="B14" s="111" t="s">
        <v>226</v>
      </c>
      <c r="C14" s="111" t="s">
        <v>220</v>
      </c>
      <c r="D14" s="112" t="s">
        <v>227</v>
      </c>
      <c r="E14" s="113">
        <v>3</v>
      </c>
      <c r="F14" s="113">
        <f t="shared" si="0"/>
        <v>3</v>
      </c>
      <c r="G14" s="113">
        <v>0</v>
      </c>
      <c r="H14" s="113">
        <v>0</v>
      </c>
      <c r="I14" s="113">
        <v>0</v>
      </c>
      <c r="J14" s="113">
        <v>3</v>
      </c>
      <c r="K14" s="113">
        <v>3</v>
      </c>
      <c r="L14" s="113">
        <v>0</v>
      </c>
    </row>
    <row r="15" spans="1:12" ht="20.25" customHeight="1">
      <c r="A15" s="110" t="s">
        <v>214</v>
      </c>
      <c r="B15" s="111" t="s">
        <v>228</v>
      </c>
      <c r="C15" s="111" t="s">
        <v>220</v>
      </c>
      <c r="D15" s="112" t="s">
        <v>229</v>
      </c>
      <c r="E15" s="113">
        <v>3</v>
      </c>
      <c r="F15" s="113">
        <f t="shared" si="0"/>
        <v>3</v>
      </c>
      <c r="G15" s="113">
        <v>0</v>
      </c>
      <c r="H15" s="113">
        <v>0</v>
      </c>
      <c r="I15" s="113">
        <v>0</v>
      </c>
      <c r="J15" s="113">
        <v>3</v>
      </c>
      <c r="K15" s="113">
        <v>3</v>
      </c>
      <c r="L15" s="113">
        <v>0</v>
      </c>
    </row>
    <row r="16" spans="1:12" ht="20.25" customHeight="1">
      <c r="A16" s="110" t="s">
        <v>214</v>
      </c>
      <c r="B16" s="111" t="s">
        <v>228</v>
      </c>
      <c r="C16" s="111" t="s">
        <v>230</v>
      </c>
      <c r="D16" s="112" t="s">
        <v>231</v>
      </c>
      <c r="E16" s="113">
        <v>6.45</v>
      </c>
      <c r="F16" s="113">
        <f t="shared" si="0"/>
        <v>6.45</v>
      </c>
      <c r="G16" s="113">
        <v>6.45</v>
      </c>
      <c r="H16" s="113">
        <v>6.45</v>
      </c>
      <c r="I16" s="113">
        <v>0</v>
      </c>
      <c r="J16" s="113">
        <v>0</v>
      </c>
      <c r="K16" s="113">
        <v>0</v>
      </c>
      <c r="L16" s="113">
        <v>0</v>
      </c>
    </row>
    <row r="17" spans="1:12" ht="20.25" customHeight="1">
      <c r="A17" s="110" t="s">
        <v>232</v>
      </c>
      <c r="B17" s="111" t="s">
        <v>230</v>
      </c>
      <c r="C17" s="111" t="s">
        <v>215</v>
      </c>
      <c r="D17" s="112" t="s">
        <v>233</v>
      </c>
      <c r="E17" s="113">
        <v>10</v>
      </c>
      <c r="F17" s="113">
        <f t="shared" si="0"/>
        <v>10</v>
      </c>
      <c r="G17" s="113">
        <v>0</v>
      </c>
      <c r="H17" s="113">
        <v>0</v>
      </c>
      <c r="I17" s="113">
        <v>0</v>
      </c>
      <c r="J17" s="113">
        <v>10</v>
      </c>
      <c r="K17" s="113">
        <v>10</v>
      </c>
      <c r="L17" s="113">
        <v>0</v>
      </c>
    </row>
    <row r="18" spans="1:12" ht="20.25" customHeight="1">
      <c r="A18" s="110" t="s">
        <v>234</v>
      </c>
      <c r="B18" s="111" t="s">
        <v>230</v>
      </c>
      <c r="C18" s="111" t="s">
        <v>216</v>
      </c>
      <c r="D18" s="112" t="s">
        <v>235</v>
      </c>
      <c r="E18" s="113">
        <v>10</v>
      </c>
      <c r="F18" s="113">
        <f t="shared" si="0"/>
        <v>10</v>
      </c>
      <c r="G18" s="113">
        <v>0</v>
      </c>
      <c r="H18" s="113">
        <v>0</v>
      </c>
      <c r="I18" s="113">
        <v>0</v>
      </c>
      <c r="J18" s="113">
        <v>10</v>
      </c>
      <c r="K18" s="113">
        <v>10</v>
      </c>
      <c r="L18" s="113">
        <v>0</v>
      </c>
    </row>
    <row r="19" spans="1:12" ht="20.25" customHeight="1">
      <c r="A19" s="110" t="s">
        <v>236</v>
      </c>
      <c r="B19" s="111" t="s">
        <v>237</v>
      </c>
      <c r="C19" s="111" t="s">
        <v>220</v>
      </c>
      <c r="D19" s="112" t="s">
        <v>238</v>
      </c>
      <c r="E19" s="113">
        <v>3</v>
      </c>
      <c r="F19" s="113">
        <f t="shared" si="0"/>
        <v>3</v>
      </c>
      <c r="G19" s="113">
        <v>0</v>
      </c>
      <c r="H19" s="113">
        <v>0</v>
      </c>
      <c r="I19" s="113">
        <v>0</v>
      </c>
      <c r="J19" s="113">
        <v>3</v>
      </c>
      <c r="K19" s="113">
        <v>3</v>
      </c>
      <c r="L19" s="113">
        <v>0</v>
      </c>
    </row>
    <row r="20" spans="1:12" ht="20.25" customHeight="1">
      <c r="A20" s="110" t="s">
        <v>239</v>
      </c>
      <c r="B20" s="111" t="s">
        <v>215</v>
      </c>
      <c r="C20" s="111" t="s">
        <v>240</v>
      </c>
      <c r="D20" s="112" t="s">
        <v>241</v>
      </c>
      <c r="E20" s="113">
        <v>50</v>
      </c>
      <c r="F20" s="113">
        <f t="shared" si="0"/>
        <v>50</v>
      </c>
      <c r="G20" s="113">
        <v>0</v>
      </c>
      <c r="H20" s="113">
        <v>0</v>
      </c>
      <c r="I20" s="113">
        <v>0</v>
      </c>
      <c r="J20" s="113">
        <v>50</v>
      </c>
      <c r="K20" s="113">
        <v>50</v>
      </c>
      <c r="L20" s="113">
        <v>0</v>
      </c>
    </row>
    <row r="21" spans="1:12" ht="20.25" customHeight="1">
      <c r="A21" s="110" t="s">
        <v>242</v>
      </c>
      <c r="B21" s="111" t="s">
        <v>220</v>
      </c>
      <c r="C21" s="111" t="s">
        <v>240</v>
      </c>
      <c r="D21" s="112" t="s">
        <v>243</v>
      </c>
      <c r="E21" s="113">
        <v>5</v>
      </c>
      <c r="F21" s="113">
        <f t="shared" si="0"/>
        <v>5</v>
      </c>
      <c r="G21" s="113">
        <v>0</v>
      </c>
      <c r="H21" s="113">
        <v>0</v>
      </c>
      <c r="I21" s="113">
        <v>0</v>
      </c>
      <c r="J21" s="113">
        <v>5</v>
      </c>
      <c r="K21" s="113">
        <v>5</v>
      </c>
      <c r="L21" s="113">
        <v>0</v>
      </c>
    </row>
    <row r="22" spans="1:12" ht="20.25" customHeight="1">
      <c r="A22" s="110" t="s">
        <v>242</v>
      </c>
      <c r="B22" s="111" t="s">
        <v>224</v>
      </c>
      <c r="C22" s="111" t="s">
        <v>215</v>
      </c>
      <c r="D22" s="112" t="s">
        <v>244</v>
      </c>
      <c r="E22" s="113">
        <v>96.8</v>
      </c>
      <c r="F22" s="113">
        <f t="shared" si="0"/>
        <v>96.8</v>
      </c>
      <c r="G22" s="113">
        <v>96.8</v>
      </c>
      <c r="H22" s="113">
        <v>92.29</v>
      </c>
      <c r="I22" s="113">
        <v>4.51</v>
      </c>
      <c r="J22" s="113">
        <v>0</v>
      </c>
      <c r="K22" s="113">
        <v>0</v>
      </c>
      <c r="L22" s="113">
        <v>0</v>
      </c>
    </row>
    <row r="23" spans="1:12" ht="20.25" customHeight="1">
      <c r="A23" s="110" t="s">
        <v>242</v>
      </c>
      <c r="B23" s="111" t="s">
        <v>224</v>
      </c>
      <c r="C23" s="111" t="s">
        <v>224</v>
      </c>
      <c r="D23" s="112" t="s">
        <v>245</v>
      </c>
      <c r="E23" s="113">
        <v>57.42</v>
      </c>
      <c r="F23" s="113">
        <f t="shared" si="0"/>
        <v>57.42</v>
      </c>
      <c r="G23" s="113">
        <v>57.42</v>
      </c>
      <c r="H23" s="113">
        <v>57.42</v>
      </c>
      <c r="I23" s="113">
        <v>0</v>
      </c>
      <c r="J23" s="113">
        <v>0</v>
      </c>
      <c r="K23" s="113">
        <v>0</v>
      </c>
      <c r="L23" s="113">
        <v>0</v>
      </c>
    </row>
    <row r="24" spans="1:12" ht="20.25" customHeight="1">
      <c r="A24" s="110" t="s">
        <v>242</v>
      </c>
      <c r="B24" s="111" t="s">
        <v>222</v>
      </c>
      <c r="C24" s="111" t="s">
        <v>215</v>
      </c>
      <c r="D24" s="112" t="s">
        <v>246</v>
      </c>
      <c r="E24" s="113">
        <v>12.27</v>
      </c>
      <c r="F24" s="113">
        <f t="shared" si="0"/>
        <v>12.27</v>
      </c>
      <c r="G24" s="113">
        <v>12.27</v>
      </c>
      <c r="H24" s="113">
        <v>12.27</v>
      </c>
      <c r="I24" s="113">
        <v>0</v>
      </c>
      <c r="J24" s="113">
        <v>0</v>
      </c>
      <c r="K24" s="113">
        <v>0</v>
      </c>
      <c r="L24" s="113">
        <v>0</v>
      </c>
    </row>
    <row r="25" spans="1:12" ht="20.25" customHeight="1">
      <c r="A25" s="110" t="s">
        <v>242</v>
      </c>
      <c r="B25" s="111" t="s">
        <v>247</v>
      </c>
      <c r="C25" s="111" t="s">
        <v>224</v>
      </c>
      <c r="D25" s="112" t="s">
        <v>248</v>
      </c>
      <c r="E25" s="113">
        <v>14</v>
      </c>
      <c r="F25" s="113">
        <f t="shared" si="0"/>
        <v>14</v>
      </c>
      <c r="G25" s="113">
        <v>0</v>
      </c>
      <c r="H25" s="113">
        <v>0</v>
      </c>
      <c r="I25" s="113">
        <v>0</v>
      </c>
      <c r="J25" s="113">
        <v>14</v>
      </c>
      <c r="K25" s="113">
        <v>14</v>
      </c>
      <c r="L25" s="113">
        <v>0</v>
      </c>
    </row>
    <row r="26" spans="1:12" ht="20.25" customHeight="1">
      <c r="A26" s="110" t="s">
        <v>242</v>
      </c>
      <c r="B26" s="111" t="s">
        <v>249</v>
      </c>
      <c r="C26" s="111" t="s">
        <v>215</v>
      </c>
      <c r="D26" s="112" t="s">
        <v>250</v>
      </c>
      <c r="E26" s="113">
        <v>10</v>
      </c>
      <c r="F26" s="113">
        <f t="shared" si="0"/>
        <v>10</v>
      </c>
      <c r="G26" s="113">
        <v>0</v>
      </c>
      <c r="H26" s="113">
        <v>0</v>
      </c>
      <c r="I26" s="113">
        <v>0</v>
      </c>
      <c r="J26" s="113">
        <v>10</v>
      </c>
      <c r="K26" s="113">
        <v>10</v>
      </c>
      <c r="L26" s="113">
        <v>0</v>
      </c>
    </row>
    <row r="27" spans="1:12" ht="20.25" customHeight="1">
      <c r="A27" s="110" t="s">
        <v>251</v>
      </c>
      <c r="B27" s="111" t="s">
        <v>237</v>
      </c>
      <c r="C27" s="111" t="s">
        <v>240</v>
      </c>
      <c r="D27" s="112" t="s">
        <v>252</v>
      </c>
      <c r="E27" s="113">
        <v>30</v>
      </c>
      <c r="F27" s="113">
        <f t="shared" si="0"/>
        <v>30</v>
      </c>
      <c r="G27" s="113">
        <v>0</v>
      </c>
      <c r="H27" s="113">
        <v>0</v>
      </c>
      <c r="I27" s="113">
        <v>0</v>
      </c>
      <c r="J27" s="113">
        <v>30</v>
      </c>
      <c r="K27" s="113">
        <v>30</v>
      </c>
      <c r="L27" s="113">
        <v>0</v>
      </c>
    </row>
    <row r="28" spans="1:12" ht="20.25" customHeight="1">
      <c r="A28" s="110" t="s">
        <v>251</v>
      </c>
      <c r="B28" s="111" t="s">
        <v>226</v>
      </c>
      <c r="C28" s="111" t="s">
        <v>215</v>
      </c>
      <c r="D28" s="112" t="s">
        <v>253</v>
      </c>
      <c r="E28" s="113">
        <v>37.880000000000003</v>
      </c>
      <c r="F28" s="113">
        <f t="shared" si="0"/>
        <v>37.880000000000003</v>
      </c>
      <c r="G28" s="113">
        <v>37.880000000000003</v>
      </c>
      <c r="H28" s="113">
        <v>37.880000000000003</v>
      </c>
      <c r="I28" s="113">
        <v>0</v>
      </c>
      <c r="J28" s="113">
        <v>0</v>
      </c>
      <c r="K28" s="113">
        <v>0</v>
      </c>
      <c r="L28" s="113">
        <v>0</v>
      </c>
    </row>
    <row r="29" spans="1:12" ht="20.25" customHeight="1">
      <c r="A29" s="110" t="s">
        <v>254</v>
      </c>
      <c r="B29" s="111" t="s">
        <v>218</v>
      </c>
      <c r="C29" s="111" t="s">
        <v>215</v>
      </c>
      <c r="D29" s="112" t="s">
        <v>255</v>
      </c>
      <c r="E29" s="113">
        <v>50</v>
      </c>
      <c r="F29" s="113">
        <f t="shared" si="0"/>
        <v>50</v>
      </c>
      <c r="G29" s="113">
        <v>0</v>
      </c>
      <c r="H29" s="113">
        <v>0</v>
      </c>
      <c r="I29" s="113">
        <v>0</v>
      </c>
      <c r="J29" s="113">
        <v>50</v>
      </c>
      <c r="K29" s="113">
        <v>50</v>
      </c>
      <c r="L29" s="113">
        <v>0</v>
      </c>
    </row>
    <row r="30" spans="1:12" ht="20.25" customHeight="1">
      <c r="A30" s="110" t="s">
        <v>254</v>
      </c>
      <c r="B30" s="111" t="s">
        <v>216</v>
      </c>
      <c r="C30" s="111" t="s">
        <v>220</v>
      </c>
      <c r="D30" s="112" t="s">
        <v>256</v>
      </c>
      <c r="E30" s="113">
        <v>20</v>
      </c>
      <c r="F30" s="113">
        <f t="shared" si="0"/>
        <v>20</v>
      </c>
      <c r="G30" s="113">
        <v>0</v>
      </c>
      <c r="H30" s="113">
        <v>0</v>
      </c>
      <c r="I30" s="113">
        <v>0</v>
      </c>
      <c r="J30" s="113">
        <v>20</v>
      </c>
      <c r="K30" s="113">
        <v>20</v>
      </c>
      <c r="L30" s="113">
        <v>0</v>
      </c>
    </row>
    <row r="31" spans="1:12" ht="20.25" customHeight="1">
      <c r="A31" s="110" t="s">
        <v>257</v>
      </c>
      <c r="B31" s="111" t="s">
        <v>220</v>
      </c>
      <c r="C31" s="111" t="s">
        <v>215</v>
      </c>
      <c r="D31" s="112" t="s">
        <v>258</v>
      </c>
      <c r="E31" s="113">
        <v>20</v>
      </c>
      <c r="F31" s="113">
        <f t="shared" si="0"/>
        <v>20</v>
      </c>
      <c r="G31" s="113">
        <v>0</v>
      </c>
      <c r="H31" s="113">
        <v>0</v>
      </c>
      <c r="I31" s="113">
        <v>0</v>
      </c>
      <c r="J31" s="113">
        <v>20</v>
      </c>
      <c r="K31" s="113">
        <v>20</v>
      </c>
      <c r="L31" s="113">
        <v>0</v>
      </c>
    </row>
    <row r="32" spans="1:12" ht="20.25" customHeight="1">
      <c r="A32" s="110" t="s">
        <v>257</v>
      </c>
      <c r="B32" s="111" t="s">
        <v>218</v>
      </c>
      <c r="C32" s="111" t="s">
        <v>240</v>
      </c>
      <c r="D32" s="112" t="s">
        <v>259</v>
      </c>
      <c r="E32" s="113">
        <v>280</v>
      </c>
      <c r="F32" s="113">
        <f t="shared" si="0"/>
        <v>280</v>
      </c>
      <c r="G32" s="113">
        <v>0</v>
      </c>
      <c r="H32" s="113">
        <v>0</v>
      </c>
      <c r="I32" s="113">
        <v>0</v>
      </c>
      <c r="J32" s="113">
        <v>280</v>
      </c>
      <c r="K32" s="113">
        <v>280</v>
      </c>
      <c r="L32" s="113">
        <v>0</v>
      </c>
    </row>
    <row r="33" spans="1:12" ht="20.25" customHeight="1">
      <c r="A33" s="110" t="s">
        <v>257</v>
      </c>
      <c r="B33" s="111" t="s">
        <v>224</v>
      </c>
      <c r="C33" s="111" t="s">
        <v>215</v>
      </c>
      <c r="D33" s="112" t="s">
        <v>260</v>
      </c>
      <c r="E33" s="113">
        <v>145</v>
      </c>
      <c r="F33" s="113">
        <f t="shared" si="0"/>
        <v>145</v>
      </c>
      <c r="G33" s="113">
        <v>0</v>
      </c>
      <c r="H33" s="113">
        <v>0</v>
      </c>
      <c r="I33" s="113">
        <v>0</v>
      </c>
      <c r="J33" s="113">
        <v>145</v>
      </c>
      <c r="K33" s="113">
        <v>25</v>
      </c>
      <c r="L33" s="113">
        <v>120</v>
      </c>
    </row>
    <row r="34" spans="1:12" ht="20.25" customHeight="1">
      <c r="A34" s="110" t="s">
        <v>261</v>
      </c>
      <c r="B34" s="111" t="s">
        <v>237</v>
      </c>
      <c r="C34" s="111" t="s">
        <v>224</v>
      </c>
      <c r="D34" s="112" t="s">
        <v>262</v>
      </c>
      <c r="E34" s="113">
        <v>119.1</v>
      </c>
      <c r="F34" s="113">
        <f t="shared" si="0"/>
        <v>119.1</v>
      </c>
      <c r="G34" s="113">
        <v>0</v>
      </c>
      <c r="H34" s="113">
        <v>0</v>
      </c>
      <c r="I34" s="113">
        <v>0</v>
      </c>
      <c r="J34" s="113">
        <v>119.1</v>
      </c>
      <c r="K34" s="113">
        <v>119.1</v>
      </c>
      <c r="L34" s="113">
        <v>0</v>
      </c>
    </row>
    <row r="35" spans="1:12" ht="20.25" customHeight="1">
      <c r="A35" s="110" t="s">
        <v>263</v>
      </c>
      <c r="B35" s="111" t="s">
        <v>220</v>
      </c>
      <c r="C35" s="111" t="s">
        <v>215</v>
      </c>
      <c r="D35" s="112" t="s">
        <v>264</v>
      </c>
      <c r="E35" s="113">
        <v>47.85</v>
      </c>
      <c r="F35" s="113">
        <f t="shared" si="0"/>
        <v>47.85</v>
      </c>
      <c r="G35" s="113">
        <v>47.85</v>
      </c>
      <c r="H35" s="113">
        <v>47.85</v>
      </c>
      <c r="I35" s="113">
        <v>0</v>
      </c>
      <c r="J35" s="113">
        <v>0</v>
      </c>
      <c r="K35" s="113">
        <v>0</v>
      </c>
      <c r="L35" s="113">
        <v>0</v>
      </c>
    </row>
    <row r="36" spans="1:12" ht="20.25" customHeight="1">
      <c r="A36" s="110" t="s">
        <v>265</v>
      </c>
      <c r="B36" s="111" t="s">
        <v>215</v>
      </c>
      <c r="C36" s="111" t="s">
        <v>230</v>
      </c>
      <c r="D36" s="112" t="s">
        <v>266</v>
      </c>
      <c r="E36" s="113">
        <v>20</v>
      </c>
      <c r="F36" s="113">
        <f t="shared" si="0"/>
        <v>20</v>
      </c>
      <c r="G36" s="113">
        <v>0</v>
      </c>
      <c r="H36" s="113">
        <v>0</v>
      </c>
      <c r="I36" s="113">
        <v>0</v>
      </c>
      <c r="J36" s="113">
        <v>20</v>
      </c>
      <c r="K36" s="113">
        <v>20</v>
      </c>
      <c r="L36" s="113">
        <v>0</v>
      </c>
    </row>
  </sheetData>
  <sheetProtection formatCells="0" formatColumns="0" formatRows="0"/>
  <mergeCells count="11">
    <mergeCell ref="J5:L5"/>
    <mergeCell ref="E4:E6"/>
    <mergeCell ref="F4:L4"/>
    <mergeCell ref="F5:F6"/>
    <mergeCell ref="C5:C6"/>
    <mergeCell ref="A3:D3"/>
    <mergeCell ref="D4:D6"/>
    <mergeCell ref="G5:I5"/>
    <mergeCell ref="A4:C4"/>
    <mergeCell ref="A5:A6"/>
    <mergeCell ref="B5:B6"/>
  </mergeCells>
  <phoneticPr fontId="5" type="noConversion"/>
  <printOptions horizontalCentered="1"/>
  <pageMargins left="0.39305555555555555" right="0.39305555555555555" top="0.39305555555555555" bottom="0.39305555555555555" header="0" footer="0"/>
  <pageSetup paperSize="9" scale="38" fitToHeight="99" orientation="landscape" horizontalDpi="200" verticalDpi="200" r:id="rId1"/>
  <headerFooter alignWithMargins="0">
    <oddFooter xml:space="preserve">&amp;C第 &amp;P 页,共 &amp;N 页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4" sqref="H4:T4"/>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587</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588</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12</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589</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590</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591</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592</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594</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593</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595</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596</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597</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598</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599</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W20" sqref="W20"/>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611</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28</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600</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601</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602</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603</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605</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604</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606</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607</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608</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609</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610</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W9" sqref="W9"/>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612</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3</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613</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614</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615</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616</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618</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617</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619</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620</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621</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622</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623</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I9" sqref="I9"/>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624</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10</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625</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626</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627</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628</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630</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629</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631</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632</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633</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634</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P21" sqref="P21:T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637</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10</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635</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636</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638</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639</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641</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640</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642</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643</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644</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645</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646</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21" sqref="H21:O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647</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50</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648</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649</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650</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651</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652</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653</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654</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655</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656</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657</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658</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I9" sqref="I9"/>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659</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20</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660</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661</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662</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663</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665</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664</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666</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667</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668</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669</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670</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21" sqref="H21:O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671</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14</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672</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590</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673</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674</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675</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676</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677</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678</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679</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679</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V15" sqref="V15"/>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680</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20</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681</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682</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683</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684</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685</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653</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686</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687</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688</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689</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690</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U22" sqref="U22"/>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691</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25</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692</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693</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650</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651</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652</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653</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694</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695</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696</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697</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698</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3"/>
  <sheetViews>
    <sheetView showGridLines="0" showZeros="0" topLeftCell="A13" workbookViewId="0"/>
  </sheetViews>
  <sheetFormatPr defaultRowHeight="11.25"/>
  <cols>
    <col min="1" max="1" width="27.5" style="44" customWidth="1"/>
    <col min="2" max="2" width="22.5" style="44" customWidth="1"/>
    <col min="3" max="3" width="23.375" style="44" customWidth="1"/>
    <col min="4" max="7" width="18.375" style="44" customWidth="1"/>
    <col min="8" max="9" width="14.75" style="44" customWidth="1"/>
    <col min="10" max="10" width="14" style="44" customWidth="1"/>
    <col min="11" max="11" width="10.75" style="54" customWidth="1"/>
    <col min="12" max="12" width="11.875" style="44" customWidth="1"/>
    <col min="13" max="14" width="6.875" style="44" customWidth="1"/>
    <col min="15" max="16384" width="9" style="44"/>
  </cols>
  <sheetData>
    <row r="1" spans="1:12" ht="24.75" customHeight="1">
      <c r="A1" s="41"/>
      <c r="B1" s="42"/>
      <c r="C1" s="42"/>
      <c r="D1" s="42"/>
      <c r="E1" s="42"/>
      <c r="F1" s="42"/>
      <c r="G1" s="42"/>
      <c r="H1" s="43"/>
      <c r="I1" s="43"/>
      <c r="J1" s="43"/>
      <c r="K1" s="31"/>
      <c r="L1" s="31" t="s">
        <v>91</v>
      </c>
    </row>
    <row r="2" spans="1:12" ht="24.75" customHeight="1">
      <c r="A2" s="45" t="s">
        <v>123</v>
      </c>
      <c r="B2" s="45"/>
      <c r="C2" s="45"/>
      <c r="D2" s="45"/>
      <c r="E2" s="45"/>
      <c r="F2" s="45"/>
      <c r="G2" s="45"/>
      <c r="H2" s="45"/>
      <c r="I2" s="45"/>
      <c r="J2" s="45"/>
      <c r="K2" s="44"/>
    </row>
    <row r="3" spans="1:12" ht="24.75" customHeight="1">
      <c r="A3" s="129" t="s">
        <v>268</v>
      </c>
      <c r="B3" s="46"/>
      <c r="C3" s="46"/>
      <c r="D3" s="46"/>
      <c r="E3" s="46"/>
      <c r="F3" s="46"/>
      <c r="G3" s="46"/>
      <c r="H3" s="43"/>
      <c r="I3" s="43"/>
      <c r="J3" s="43"/>
      <c r="K3" s="34"/>
      <c r="L3" s="34" t="s">
        <v>3</v>
      </c>
    </row>
    <row r="4" spans="1:12" ht="24.75" customHeight="1">
      <c r="A4" s="47" t="s">
        <v>85</v>
      </c>
      <c r="B4" s="48"/>
      <c r="C4" s="264" t="s">
        <v>86</v>
      </c>
      <c r="D4" s="264"/>
      <c r="E4" s="264"/>
      <c r="F4" s="264"/>
      <c r="G4" s="264"/>
      <c r="H4" s="264"/>
      <c r="I4" s="264"/>
      <c r="J4" s="264"/>
      <c r="K4" s="264"/>
      <c r="L4" s="264"/>
    </row>
    <row r="5" spans="1:12" ht="24.75" customHeight="1">
      <c r="A5" s="258" t="s">
        <v>87</v>
      </c>
      <c r="B5" s="258" t="s">
        <v>88</v>
      </c>
      <c r="C5" s="261" t="s">
        <v>87</v>
      </c>
      <c r="D5" s="258" t="s">
        <v>92</v>
      </c>
      <c r="E5" s="266" t="s">
        <v>10</v>
      </c>
      <c r="F5" s="266"/>
      <c r="G5" s="265" t="s">
        <v>127</v>
      </c>
      <c r="H5" s="265"/>
      <c r="I5" s="265"/>
      <c r="J5" s="265"/>
      <c r="K5" s="265"/>
      <c r="L5" s="265"/>
    </row>
    <row r="6" spans="1:12" ht="24.75" customHeight="1">
      <c r="A6" s="259"/>
      <c r="B6" s="259"/>
      <c r="C6" s="261"/>
      <c r="D6" s="259"/>
      <c r="E6" s="267" t="s">
        <v>12</v>
      </c>
      <c r="F6" s="267" t="s">
        <v>125</v>
      </c>
      <c r="G6" s="266" t="s">
        <v>93</v>
      </c>
      <c r="H6" s="266"/>
      <c r="I6" s="263" t="s">
        <v>15</v>
      </c>
      <c r="J6" s="263" t="s">
        <v>16</v>
      </c>
      <c r="K6" s="263" t="s">
        <v>17</v>
      </c>
      <c r="L6" s="224" t="s">
        <v>18</v>
      </c>
    </row>
    <row r="7" spans="1:12" ht="31.5" customHeight="1">
      <c r="A7" s="260"/>
      <c r="B7" s="260"/>
      <c r="C7" s="260"/>
      <c r="D7" s="262"/>
      <c r="E7" s="267"/>
      <c r="F7" s="267"/>
      <c r="G7" s="21" t="s">
        <v>126</v>
      </c>
      <c r="H7" s="55" t="s">
        <v>89</v>
      </c>
      <c r="I7" s="263"/>
      <c r="J7" s="263"/>
      <c r="K7" s="263"/>
      <c r="L7" s="224"/>
    </row>
    <row r="8" spans="1:12" s="148" customFormat="1" ht="24.75" customHeight="1">
      <c r="A8" s="142" t="s">
        <v>21</v>
      </c>
      <c r="B8" s="141">
        <f>B9+B10+B11</f>
        <v>2472.8200000000002</v>
      </c>
      <c r="C8" s="146" t="s">
        <v>94</v>
      </c>
      <c r="D8" s="140">
        <v>1434.5</v>
      </c>
      <c r="E8" s="152"/>
      <c r="F8" s="152"/>
      <c r="G8" s="139">
        <v>1434.5</v>
      </c>
      <c r="H8" s="153">
        <v>1434.5</v>
      </c>
      <c r="I8" s="138">
        <v>0</v>
      </c>
      <c r="J8" s="138">
        <v>0</v>
      </c>
      <c r="K8" s="153">
        <v>0</v>
      </c>
      <c r="L8" s="137">
        <v>0</v>
      </c>
    </row>
    <row r="9" spans="1:12" s="148" customFormat="1" ht="24.75" customHeight="1">
      <c r="A9" s="142" t="s">
        <v>23</v>
      </c>
      <c r="B9" s="136">
        <v>2472.8200000000002</v>
      </c>
      <c r="C9" s="147" t="s">
        <v>95</v>
      </c>
      <c r="D9" s="140">
        <v>0</v>
      </c>
      <c r="E9" s="153"/>
      <c r="F9" s="153"/>
      <c r="G9" s="135">
        <v>0</v>
      </c>
      <c r="H9" s="153">
        <v>0</v>
      </c>
      <c r="I9" s="138">
        <v>0</v>
      </c>
      <c r="J9" s="138">
        <v>0</v>
      </c>
      <c r="K9" s="153">
        <v>0</v>
      </c>
      <c r="L9" s="137">
        <v>0</v>
      </c>
    </row>
    <row r="10" spans="1:12" s="148" customFormat="1" ht="24.75" customHeight="1">
      <c r="A10" s="142" t="s">
        <v>25</v>
      </c>
      <c r="B10" s="134">
        <v>0</v>
      </c>
      <c r="C10" s="146" t="s">
        <v>96</v>
      </c>
      <c r="D10" s="140">
        <v>10</v>
      </c>
      <c r="E10" s="153"/>
      <c r="F10" s="153"/>
      <c r="G10" s="135">
        <v>10</v>
      </c>
      <c r="H10" s="153">
        <v>10</v>
      </c>
      <c r="I10" s="138">
        <v>0</v>
      </c>
      <c r="J10" s="138">
        <v>0</v>
      </c>
      <c r="K10" s="153">
        <v>0</v>
      </c>
      <c r="L10" s="137">
        <v>0</v>
      </c>
    </row>
    <row r="11" spans="1:12" s="148" customFormat="1" ht="24.75" customHeight="1">
      <c r="A11" s="142" t="s">
        <v>27</v>
      </c>
      <c r="B11" s="133">
        <v>0</v>
      </c>
      <c r="C11" s="146" t="s">
        <v>97</v>
      </c>
      <c r="D11" s="140">
        <v>10</v>
      </c>
      <c r="E11" s="153"/>
      <c r="F11" s="153"/>
      <c r="G11" s="135">
        <v>10</v>
      </c>
      <c r="H11" s="153">
        <v>10</v>
      </c>
      <c r="I11" s="138">
        <v>0</v>
      </c>
      <c r="J11" s="138">
        <v>0</v>
      </c>
      <c r="K11" s="153">
        <v>0</v>
      </c>
      <c r="L11" s="137">
        <v>0</v>
      </c>
    </row>
    <row r="12" spans="1:12" s="148" customFormat="1" ht="26.25" customHeight="1">
      <c r="A12" s="142" t="s">
        <v>29</v>
      </c>
      <c r="B12" s="138">
        <v>0</v>
      </c>
      <c r="C12" s="146" t="s">
        <v>98</v>
      </c>
      <c r="D12" s="140">
        <v>0</v>
      </c>
      <c r="E12" s="153"/>
      <c r="F12" s="153"/>
      <c r="G12" s="135">
        <v>0</v>
      </c>
      <c r="H12" s="153">
        <v>0</v>
      </c>
      <c r="I12" s="138">
        <v>0</v>
      </c>
      <c r="J12" s="138">
        <v>0</v>
      </c>
      <c r="K12" s="153">
        <v>0</v>
      </c>
      <c r="L12" s="137">
        <v>0</v>
      </c>
    </row>
    <row r="13" spans="1:12" s="148" customFormat="1" ht="21.75" customHeight="1">
      <c r="A13" s="142" t="s">
        <v>31</v>
      </c>
      <c r="B13" s="132">
        <v>0</v>
      </c>
      <c r="C13" s="146" t="s">
        <v>99</v>
      </c>
      <c r="D13" s="140">
        <v>3</v>
      </c>
      <c r="E13" s="153"/>
      <c r="F13" s="153"/>
      <c r="G13" s="135">
        <v>3</v>
      </c>
      <c r="H13" s="153">
        <v>3</v>
      </c>
      <c r="I13" s="138">
        <v>0</v>
      </c>
      <c r="J13" s="138">
        <v>0</v>
      </c>
      <c r="K13" s="153">
        <v>0</v>
      </c>
      <c r="L13" s="137">
        <v>0</v>
      </c>
    </row>
    <row r="14" spans="1:12" s="148" customFormat="1" ht="24.95" customHeight="1">
      <c r="A14" s="142" t="s">
        <v>33</v>
      </c>
      <c r="B14" s="131">
        <v>0</v>
      </c>
      <c r="C14" s="146" t="s">
        <v>100</v>
      </c>
      <c r="D14" s="140">
        <v>50</v>
      </c>
      <c r="E14" s="153"/>
      <c r="F14" s="153"/>
      <c r="G14" s="135">
        <v>50</v>
      </c>
      <c r="H14" s="153">
        <v>50</v>
      </c>
      <c r="I14" s="138">
        <v>0</v>
      </c>
      <c r="J14" s="138">
        <v>0</v>
      </c>
      <c r="K14" s="153">
        <v>0</v>
      </c>
      <c r="L14" s="137">
        <v>0</v>
      </c>
    </row>
    <row r="15" spans="1:12" s="148" customFormat="1" ht="24.95" customHeight="1">
      <c r="A15" s="143" t="s">
        <v>34</v>
      </c>
      <c r="B15" s="133">
        <v>0</v>
      </c>
      <c r="C15" s="146" t="s">
        <v>101</v>
      </c>
      <c r="D15" s="140">
        <v>195.49</v>
      </c>
      <c r="E15" s="153"/>
      <c r="F15" s="153"/>
      <c r="G15" s="135">
        <v>195.49</v>
      </c>
      <c r="H15" s="153">
        <v>195.49</v>
      </c>
      <c r="I15" s="138">
        <v>0</v>
      </c>
      <c r="J15" s="138">
        <v>0</v>
      </c>
      <c r="K15" s="153"/>
      <c r="L15" s="137">
        <v>0</v>
      </c>
    </row>
    <row r="16" spans="1:12" s="148" customFormat="1" ht="24.95" customHeight="1">
      <c r="A16" s="145"/>
      <c r="B16" s="136"/>
      <c r="C16" s="149" t="s">
        <v>102</v>
      </c>
      <c r="D16" s="140">
        <v>0</v>
      </c>
      <c r="E16" s="153"/>
      <c r="F16" s="153"/>
      <c r="G16" s="135">
        <v>0</v>
      </c>
      <c r="H16" s="153">
        <v>0</v>
      </c>
      <c r="I16" s="138">
        <v>0</v>
      </c>
      <c r="J16" s="138">
        <v>0</v>
      </c>
      <c r="K16" s="153">
        <v>0</v>
      </c>
      <c r="L16" s="137">
        <v>0</v>
      </c>
    </row>
    <row r="17" spans="1:12" s="148" customFormat="1" ht="24.95" customHeight="1">
      <c r="A17" s="130"/>
      <c r="B17" s="138"/>
      <c r="C17" s="146" t="s">
        <v>103</v>
      </c>
      <c r="D17" s="140">
        <v>67.88</v>
      </c>
      <c r="E17" s="153"/>
      <c r="F17" s="153"/>
      <c r="G17" s="135">
        <v>67.88</v>
      </c>
      <c r="H17" s="153">
        <v>67.88</v>
      </c>
      <c r="I17" s="138">
        <v>0</v>
      </c>
      <c r="J17" s="138">
        <v>0</v>
      </c>
      <c r="K17" s="153">
        <v>0</v>
      </c>
      <c r="L17" s="137">
        <v>0</v>
      </c>
    </row>
    <row r="18" spans="1:12" s="148" customFormat="1" ht="24.95" customHeight="1">
      <c r="A18" s="145"/>
      <c r="B18" s="132"/>
      <c r="C18" s="149" t="s">
        <v>104</v>
      </c>
      <c r="D18" s="140">
        <v>70</v>
      </c>
      <c r="E18" s="153"/>
      <c r="F18" s="153"/>
      <c r="G18" s="135">
        <v>70</v>
      </c>
      <c r="H18" s="153">
        <v>70</v>
      </c>
      <c r="I18" s="138">
        <v>0</v>
      </c>
      <c r="J18" s="138">
        <v>0</v>
      </c>
      <c r="K18" s="153">
        <v>0</v>
      </c>
      <c r="L18" s="137">
        <v>0</v>
      </c>
    </row>
    <row r="19" spans="1:12" s="148" customFormat="1" ht="24.95" customHeight="1">
      <c r="A19" s="145"/>
      <c r="B19" s="132"/>
      <c r="C19" s="150" t="s">
        <v>105</v>
      </c>
      <c r="D19" s="140">
        <v>445</v>
      </c>
      <c r="E19" s="153"/>
      <c r="F19" s="153"/>
      <c r="G19" s="135">
        <v>445</v>
      </c>
      <c r="H19" s="153">
        <v>445</v>
      </c>
      <c r="I19" s="138">
        <v>0</v>
      </c>
      <c r="J19" s="138">
        <v>0</v>
      </c>
      <c r="K19" s="153">
        <v>0</v>
      </c>
      <c r="L19" s="137">
        <v>0</v>
      </c>
    </row>
    <row r="20" spans="1:12" s="148" customFormat="1" ht="24.95" customHeight="1">
      <c r="A20" s="145"/>
      <c r="B20" s="132"/>
      <c r="C20" s="150" t="s">
        <v>106</v>
      </c>
      <c r="D20" s="140">
        <v>119.1</v>
      </c>
      <c r="E20" s="153"/>
      <c r="F20" s="153"/>
      <c r="G20" s="135">
        <v>119.1</v>
      </c>
      <c r="H20" s="153">
        <v>119.1</v>
      </c>
      <c r="I20" s="138">
        <v>0</v>
      </c>
      <c r="J20" s="138">
        <v>0</v>
      </c>
      <c r="K20" s="153">
        <v>0</v>
      </c>
      <c r="L20" s="137">
        <v>0</v>
      </c>
    </row>
    <row r="21" spans="1:12" s="148" customFormat="1" ht="24.95" customHeight="1">
      <c r="A21" s="145"/>
      <c r="B21" s="132"/>
      <c r="C21" s="150" t="s">
        <v>107</v>
      </c>
      <c r="D21" s="140">
        <v>0</v>
      </c>
      <c r="E21" s="153"/>
      <c r="F21" s="153"/>
      <c r="G21" s="135">
        <v>0</v>
      </c>
      <c r="H21" s="153">
        <v>0</v>
      </c>
      <c r="I21" s="138">
        <v>0</v>
      </c>
      <c r="J21" s="138">
        <v>0</v>
      </c>
      <c r="K21" s="153">
        <v>0</v>
      </c>
      <c r="L21" s="137">
        <v>0</v>
      </c>
    </row>
    <row r="22" spans="1:12" s="148" customFormat="1" ht="24.95" customHeight="1">
      <c r="A22" s="145"/>
      <c r="B22" s="132"/>
      <c r="C22" s="150" t="s">
        <v>108</v>
      </c>
      <c r="D22" s="140">
        <v>0</v>
      </c>
      <c r="E22" s="153"/>
      <c r="F22" s="153"/>
      <c r="G22" s="135">
        <v>0</v>
      </c>
      <c r="H22" s="153">
        <v>0</v>
      </c>
      <c r="I22" s="138">
        <v>0</v>
      </c>
      <c r="J22" s="138">
        <v>0</v>
      </c>
      <c r="K22" s="153">
        <v>0</v>
      </c>
      <c r="L22" s="137">
        <v>0</v>
      </c>
    </row>
    <row r="23" spans="1:12" s="148" customFormat="1" ht="24.95" customHeight="1">
      <c r="A23" s="145"/>
      <c r="B23" s="132"/>
      <c r="C23" s="150" t="s">
        <v>109</v>
      </c>
      <c r="D23" s="140">
        <v>0</v>
      </c>
      <c r="E23" s="153"/>
      <c r="F23" s="153"/>
      <c r="G23" s="135">
        <v>0</v>
      </c>
      <c r="H23" s="153">
        <v>0</v>
      </c>
      <c r="I23" s="138">
        <v>0</v>
      </c>
      <c r="J23" s="138">
        <v>0</v>
      </c>
      <c r="K23" s="153">
        <v>0</v>
      </c>
      <c r="L23" s="137">
        <v>0</v>
      </c>
    </row>
    <row r="24" spans="1:12" s="148" customFormat="1" ht="24.95" customHeight="1">
      <c r="A24" s="145"/>
      <c r="B24" s="132"/>
      <c r="C24" s="150" t="s">
        <v>110</v>
      </c>
      <c r="D24" s="140">
        <v>0</v>
      </c>
      <c r="E24" s="153"/>
      <c r="F24" s="153"/>
      <c r="G24" s="135">
        <v>0</v>
      </c>
      <c r="H24" s="153">
        <v>0</v>
      </c>
      <c r="I24" s="138">
        <v>0</v>
      </c>
      <c r="J24" s="138">
        <v>0</v>
      </c>
      <c r="K24" s="153">
        <v>0</v>
      </c>
      <c r="L24" s="137">
        <v>0</v>
      </c>
    </row>
    <row r="25" spans="1:12" s="148" customFormat="1" ht="24.95" customHeight="1">
      <c r="A25" s="145"/>
      <c r="B25" s="132"/>
      <c r="C25" s="150" t="s">
        <v>111</v>
      </c>
      <c r="D25" s="140">
        <v>0</v>
      </c>
      <c r="E25" s="153"/>
      <c r="F25" s="153"/>
      <c r="G25" s="135">
        <v>0</v>
      </c>
      <c r="H25" s="153">
        <v>0</v>
      </c>
      <c r="I25" s="138">
        <v>0</v>
      </c>
      <c r="J25" s="138">
        <v>0</v>
      </c>
      <c r="K25" s="153">
        <v>0</v>
      </c>
      <c r="L25" s="137">
        <v>0</v>
      </c>
    </row>
    <row r="26" spans="1:12" s="148" customFormat="1" ht="24.95" customHeight="1">
      <c r="A26" s="145"/>
      <c r="B26" s="132"/>
      <c r="C26" s="151" t="s">
        <v>112</v>
      </c>
      <c r="D26" s="140">
        <v>0</v>
      </c>
      <c r="E26" s="153"/>
      <c r="F26" s="153"/>
      <c r="G26" s="135">
        <v>0</v>
      </c>
      <c r="H26" s="153">
        <v>0</v>
      </c>
      <c r="I26" s="138">
        <v>0</v>
      </c>
      <c r="J26" s="138">
        <v>0</v>
      </c>
      <c r="K26" s="153">
        <v>0</v>
      </c>
      <c r="L26" s="137">
        <v>0</v>
      </c>
    </row>
    <row r="27" spans="1:12" s="148" customFormat="1" ht="24.95" customHeight="1">
      <c r="A27" s="145"/>
      <c r="B27" s="132"/>
      <c r="C27" s="150" t="s">
        <v>113</v>
      </c>
      <c r="D27" s="140">
        <v>47.85</v>
      </c>
      <c r="E27" s="153"/>
      <c r="F27" s="153"/>
      <c r="G27" s="135">
        <v>47.85</v>
      </c>
      <c r="H27" s="153">
        <v>47.85</v>
      </c>
      <c r="I27" s="138">
        <v>0</v>
      </c>
      <c r="J27" s="138">
        <v>0</v>
      </c>
      <c r="K27" s="153">
        <v>0</v>
      </c>
      <c r="L27" s="137">
        <v>0</v>
      </c>
    </row>
    <row r="28" spans="1:12" s="148" customFormat="1" ht="24.95" customHeight="1">
      <c r="A28" s="145"/>
      <c r="B28" s="132"/>
      <c r="C28" s="150" t="s">
        <v>114</v>
      </c>
      <c r="D28" s="140">
        <v>0</v>
      </c>
      <c r="E28" s="153"/>
      <c r="F28" s="153"/>
      <c r="G28" s="135">
        <v>0</v>
      </c>
      <c r="H28" s="153">
        <v>0</v>
      </c>
      <c r="I28" s="138">
        <v>0</v>
      </c>
      <c r="J28" s="138">
        <v>0</v>
      </c>
      <c r="K28" s="153">
        <v>0</v>
      </c>
      <c r="L28" s="137">
        <v>0</v>
      </c>
    </row>
    <row r="29" spans="1:12" s="148" customFormat="1" ht="24.95" customHeight="1">
      <c r="A29" s="145"/>
      <c r="B29" s="132"/>
      <c r="C29" s="150" t="s">
        <v>115</v>
      </c>
      <c r="D29" s="140">
        <v>0</v>
      </c>
      <c r="E29" s="153"/>
      <c r="F29" s="153"/>
      <c r="G29" s="135">
        <v>0</v>
      </c>
      <c r="H29" s="153">
        <v>0</v>
      </c>
      <c r="I29" s="138">
        <v>0</v>
      </c>
      <c r="J29" s="138">
        <v>0</v>
      </c>
      <c r="K29" s="153">
        <v>0</v>
      </c>
      <c r="L29" s="137">
        <v>0</v>
      </c>
    </row>
    <row r="30" spans="1:12" s="148" customFormat="1" ht="24.95" customHeight="1">
      <c r="A30" s="145"/>
      <c r="B30" s="132"/>
      <c r="C30" s="151" t="s">
        <v>116</v>
      </c>
      <c r="D30" s="140">
        <v>20</v>
      </c>
      <c r="E30" s="153"/>
      <c r="F30" s="153"/>
      <c r="G30" s="135">
        <v>20</v>
      </c>
      <c r="H30" s="153">
        <v>20</v>
      </c>
      <c r="I30" s="138">
        <v>0</v>
      </c>
      <c r="J30" s="138">
        <v>0</v>
      </c>
      <c r="K30" s="153">
        <v>0</v>
      </c>
      <c r="L30" s="137">
        <v>0</v>
      </c>
    </row>
    <row r="31" spans="1:12" s="148" customFormat="1" ht="24.95" customHeight="1">
      <c r="A31" s="145"/>
      <c r="B31" s="132"/>
      <c r="C31" s="151" t="s">
        <v>117</v>
      </c>
      <c r="D31" s="140">
        <v>0</v>
      </c>
      <c r="E31" s="153"/>
      <c r="F31" s="153"/>
      <c r="G31" s="135">
        <v>0</v>
      </c>
      <c r="H31" s="153">
        <v>0</v>
      </c>
      <c r="I31" s="138">
        <v>0</v>
      </c>
      <c r="J31" s="138">
        <v>0</v>
      </c>
      <c r="K31" s="153">
        <v>0</v>
      </c>
      <c r="L31" s="137">
        <v>0</v>
      </c>
    </row>
    <row r="32" spans="1:12" s="148" customFormat="1" ht="24.95" customHeight="1">
      <c r="A32" s="144" t="s">
        <v>35</v>
      </c>
      <c r="B32" s="132">
        <v>2472.8200000000002</v>
      </c>
      <c r="C32" s="151" t="s">
        <v>118</v>
      </c>
      <c r="D32" s="140">
        <v>0</v>
      </c>
      <c r="E32" s="153"/>
      <c r="F32" s="153"/>
      <c r="G32" s="135">
        <v>0</v>
      </c>
      <c r="H32" s="153">
        <v>0</v>
      </c>
      <c r="I32" s="138">
        <v>0</v>
      </c>
      <c r="J32" s="138">
        <v>0</v>
      </c>
      <c r="K32" s="153">
        <v>0</v>
      </c>
      <c r="L32" s="137">
        <v>0</v>
      </c>
    </row>
    <row r="33" spans="1:12" s="148" customFormat="1" ht="24.95" customHeight="1">
      <c r="A33" s="143" t="s">
        <v>36</v>
      </c>
      <c r="B33" s="132"/>
      <c r="C33" s="151" t="s">
        <v>119</v>
      </c>
      <c r="D33" s="140">
        <v>0</v>
      </c>
      <c r="E33" s="153"/>
      <c r="F33" s="153"/>
      <c r="G33" s="135">
        <v>0</v>
      </c>
      <c r="H33" s="153">
        <v>0</v>
      </c>
      <c r="I33" s="138">
        <v>0</v>
      </c>
      <c r="J33" s="138">
        <v>0</v>
      </c>
      <c r="K33" s="153">
        <v>0</v>
      </c>
      <c r="L33" s="137">
        <v>0</v>
      </c>
    </row>
    <row r="34" spans="1:12" s="148" customFormat="1" ht="24.95" customHeight="1">
      <c r="A34" s="142" t="s">
        <v>37</v>
      </c>
      <c r="B34" s="132"/>
      <c r="C34" s="151" t="s">
        <v>120</v>
      </c>
      <c r="D34" s="140">
        <v>0</v>
      </c>
      <c r="E34" s="153"/>
      <c r="F34" s="153"/>
      <c r="G34" s="135">
        <v>0</v>
      </c>
      <c r="H34" s="153">
        <v>0</v>
      </c>
      <c r="I34" s="138">
        <v>0</v>
      </c>
      <c r="J34" s="138">
        <v>0</v>
      </c>
      <c r="K34" s="153">
        <v>0</v>
      </c>
      <c r="L34" s="137">
        <v>0</v>
      </c>
    </row>
    <row r="35" spans="1:12" s="148" customFormat="1" ht="24.95" customHeight="1">
      <c r="A35" s="142" t="s">
        <v>38</v>
      </c>
      <c r="B35" s="132"/>
      <c r="C35" s="151" t="s">
        <v>121</v>
      </c>
      <c r="D35" s="140">
        <v>0</v>
      </c>
      <c r="E35" s="153"/>
      <c r="F35" s="153"/>
      <c r="G35" s="135">
        <v>0</v>
      </c>
      <c r="H35" s="153">
        <v>0</v>
      </c>
      <c r="I35" s="138">
        <v>0</v>
      </c>
      <c r="J35" s="138">
        <v>0</v>
      </c>
      <c r="K35" s="153">
        <v>0</v>
      </c>
      <c r="L35" s="137">
        <v>0</v>
      </c>
    </row>
    <row r="36" spans="1:12" s="148" customFormat="1" ht="24.95" customHeight="1">
      <c r="A36" s="142" t="s">
        <v>39</v>
      </c>
      <c r="B36" s="132"/>
      <c r="C36" s="151" t="s">
        <v>122</v>
      </c>
      <c r="D36" s="140">
        <v>0</v>
      </c>
      <c r="E36" s="153"/>
      <c r="F36" s="153"/>
      <c r="G36" s="135">
        <v>0</v>
      </c>
      <c r="H36" s="153">
        <v>0</v>
      </c>
      <c r="I36" s="138">
        <v>0</v>
      </c>
      <c r="J36" s="138">
        <v>0</v>
      </c>
      <c r="K36" s="153">
        <v>0</v>
      </c>
      <c r="L36" s="137">
        <v>0</v>
      </c>
    </row>
    <row r="37" spans="1:12" ht="24.95" customHeight="1">
      <c r="A37" s="2" t="s">
        <v>40</v>
      </c>
      <c r="B37" s="128">
        <f>B32</f>
        <v>2472.8200000000002</v>
      </c>
      <c r="C37" s="51" t="s">
        <v>90</v>
      </c>
      <c r="D37" s="154">
        <f>B37</f>
        <v>2472.8200000000002</v>
      </c>
      <c r="E37" s="49"/>
      <c r="F37" s="49"/>
      <c r="G37" s="135">
        <f>B8</f>
        <v>2472.8200000000002</v>
      </c>
      <c r="H37" s="155">
        <f>B9</f>
        <v>2472.8200000000002</v>
      </c>
      <c r="I37" s="156">
        <f>B12</f>
        <v>0</v>
      </c>
      <c r="J37" s="157">
        <f>B13</f>
        <v>0</v>
      </c>
      <c r="K37" s="49"/>
      <c r="L37" s="137">
        <f>B15</f>
        <v>0</v>
      </c>
    </row>
    <row r="38" spans="1:12" ht="24" customHeight="1">
      <c r="A38" s="52"/>
      <c r="H38" s="53"/>
      <c r="I38" s="50"/>
      <c r="J38" s="50"/>
      <c r="K38" s="44"/>
    </row>
    <row r="39" spans="1:12" ht="9.75" customHeight="1">
      <c r="I39" s="50"/>
      <c r="J39" s="50"/>
      <c r="K39" s="44"/>
    </row>
    <row r="40" spans="1:12" ht="9.75" customHeight="1">
      <c r="I40" s="50"/>
      <c r="J40" s="50"/>
      <c r="K40" s="44"/>
    </row>
    <row r="41" spans="1:12" ht="12.75" customHeight="1">
      <c r="K41" s="44"/>
    </row>
    <row r="42" spans="1:12" ht="12.75" customHeight="1">
      <c r="K42" s="44"/>
    </row>
    <row r="43" spans="1:12" ht="9.75" customHeight="1">
      <c r="B43" s="50"/>
      <c r="H43" s="50"/>
      <c r="I43" s="50"/>
      <c r="J43" s="50"/>
      <c r="K43" s="44"/>
    </row>
    <row r="44" spans="1:12" ht="12.75" customHeight="1">
      <c r="K44" s="44"/>
    </row>
    <row r="45" spans="1:12" ht="12.75" customHeight="1">
      <c r="K45" s="44"/>
    </row>
    <row r="46" spans="1:12" ht="12.75" customHeight="1">
      <c r="K46" s="44"/>
    </row>
    <row r="47" spans="1:12" ht="9.75" customHeight="1">
      <c r="H47" s="50"/>
      <c r="K47" s="44"/>
    </row>
    <row r="48" spans="1:12">
      <c r="K48" s="44"/>
    </row>
    <row r="49" spans="11:11">
      <c r="K49" s="44"/>
    </row>
    <row r="50" spans="11:11">
      <c r="K50" s="44"/>
    </row>
    <row r="51" spans="11:11">
      <c r="K51" s="44"/>
    </row>
    <row r="52" spans="11:11">
      <c r="K52" s="44"/>
    </row>
    <row r="53" spans="11:11">
      <c r="K53" s="44"/>
    </row>
    <row r="54" spans="11:11">
      <c r="K54" s="44"/>
    </row>
    <row r="55" spans="11:11">
      <c r="K55" s="44"/>
    </row>
    <row r="56" spans="11:11">
      <c r="K56" s="44"/>
    </row>
    <row r="57" spans="11:11">
      <c r="K57" s="44"/>
    </row>
    <row r="58" spans="11:11">
      <c r="K58" s="44"/>
    </row>
    <row r="59" spans="11:11">
      <c r="K59" s="44"/>
    </row>
    <row r="60" spans="11:11">
      <c r="K60" s="44"/>
    </row>
    <row r="61" spans="11:11">
      <c r="K61" s="44"/>
    </row>
    <row r="62" spans="11:11">
      <c r="K62" s="44"/>
    </row>
    <row r="63" spans="11:11">
      <c r="K63" s="44"/>
    </row>
    <row r="64" spans="11:11">
      <c r="K64" s="44"/>
    </row>
    <row r="65" spans="11:11">
      <c r="K65" s="44"/>
    </row>
    <row r="66" spans="11:11">
      <c r="K66" s="44"/>
    </row>
    <row r="67" spans="11:11">
      <c r="K67" s="44"/>
    </row>
    <row r="68" spans="11:11">
      <c r="K68" s="44"/>
    </row>
    <row r="69" spans="11:11">
      <c r="K69" s="44"/>
    </row>
    <row r="70" spans="11:11">
      <c r="K70" s="44"/>
    </row>
    <row r="71" spans="11:11">
      <c r="K71" s="44"/>
    </row>
    <row r="72" spans="11:11">
      <c r="K72" s="44"/>
    </row>
    <row r="73" spans="11:11">
      <c r="K73" s="44"/>
    </row>
    <row r="74" spans="11:11">
      <c r="K74" s="44"/>
    </row>
    <row r="75" spans="11:11">
      <c r="K75" s="44"/>
    </row>
    <row r="76" spans="11:11">
      <c r="K76" s="44"/>
    </row>
    <row r="77" spans="11:11">
      <c r="K77" s="44"/>
    </row>
    <row r="78" spans="11:11">
      <c r="K78" s="44"/>
    </row>
    <row r="79" spans="11:11">
      <c r="K79" s="44"/>
    </row>
    <row r="80" spans="11:11">
      <c r="K80" s="44"/>
    </row>
    <row r="81" spans="11:11">
      <c r="K81" s="44"/>
    </row>
    <row r="82" spans="11:11">
      <c r="K82" s="44"/>
    </row>
    <row r="83" spans="11:11">
      <c r="K83" s="44"/>
    </row>
    <row r="84" spans="11:11">
      <c r="K84" s="44"/>
    </row>
    <row r="85" spans="11:11">
      <c r="K85" s="44"/>
    </row>
    <row r="86" spans="11:11">
      <c r="K86" s="44"/>
    </row>
    <row r="87" spans="11:11">
      <c r="K87" s="44"/>
    </row>
    <row r="88" spans="11:11">
      <c r="K88" s="44"/>
    </row>
    <row r="89" spans="11:11">
      <c r="K89" s="44"/>
    </row>
    <row r="90" spans="11:11">
      <c r="K90" s="44"/>
    </row>
    <row r="91" spans="11:11">
      <c r="K91" s="44"/>
    </row>
    <row r="92" spans="11:11">
      <c r="K92" s="44"/>
    </row>
    <row r="93" spans="11:11">
      <c r="K93" s="44"/>
    </row>
    <row r="94" spans="11:11">
      <c r="K94" s="44"/>
    </row>
    <row r="95" spans="11:11">
      <c r="K95" s="44"/>
    </row>
    <row r="96" spans="11:11">
      <c r="K96" s="44"/>
    </row>
    <row r="97" spans="11:11">
      <c r="K97" s="44"/>
    </row>
    <row r="98" spans="11:11">
      <c r="K98" s="44"/>
    </row>
    <row r="99" spans="11:11">
      <c r="K99" s="44"/>
    </row>
    <row r="100" spans="11:11">
      <c r="K100" s="44"/>
    </row>
    <row r="101" spans="11:11">
      <c r="K101" s="44"/>
    </row>
    <row r="102" spans="11:11">
      <c r="K102" s="44"/>
    </row>
    <row r="103" spans="11:11">
      <c r="K103" s="44"/>
    </row>
    <row r="104" spans="11:11">
      <c r="K104" s="44"/>
    </row>
    <row r="105" spans="11:11">
      <c r="K105" s="44"/>
    </row>
    <row r="106" spans="11:11">
      <c r="K106" s="44"/>
    </row>
    <row r="107" spans="11:11">
      <c r="K107" s="44"/>
    </row>
    <row r="108" spans="11:11">
      <c r="K108" s="44"/>
    </row>
    <row r="109" spans="11:11">
      <c r="K109" s="44"/>
    </row>
    <row r="110" spans="11:11">
      <c r="K110" s="44"/>
    </row>
    <row r="111" spans="11:11">
      <c r="K111" s="44"/>
    </row>
    <row r="112" spans="11:11">
      <c r="K112" s="44"/>
    </row>
    <row r="113" spans="11:11">
      <c r="K113" s="44"/>
    </row>
    <row r="114" spans="11:11">
      <c r="K114" s="44"/>
    </row>
    <row r="115" spans="11:11">
      <c r="K115" s="44"/>
    </row>
    <row r="116" spans="11:11">
      <c r="K116" s="44"/>
    </row>
    <row r="117" spans="11:11">
      <c r="K117" s="44"/>
    </row>
    <row r="118" spans="11:11">
      <c r="K118" s="44"/>
    </row>
    <row r="119" spans="11:11">
      <c r="K119" s="44"/>
    </row>
    <row r="120" spans="11:11">
      <c r="K120" s="44"/>
    </row>
    <row r="121" spans="11:11">
      <c r="K121" s="44"/>
    </row>
    <row r="122" spans="11:11">
      <c r="K122" s="44"/>
    </row>
    <row r="123" spans="11:11">
      <c r="K123" s="44"/>
    </row>
    <row r="124" spans="11:11">
      <c r="K124" s="44"/>
    </row>
    <row r="125" spans="11:11">
      <c r="K125" s="44"/>
    </row>
    <row r="126" spans="11:11">
      <c r="K126" s="44"/>
    </row>
    <row r="127" spans="11:11">
      <c r="K127" s="44"/>
    </row>
    <row r="128" spans="11:11">
      <c r="K128" s="44"/>
    </row>
    <row r="129" spans="11:11">
      <c r="K129" s="44"/>
    </row>
    <row r="130" spans="11:11">
      <c r="K130" s="44"/>
    </row>
    <row r="131" spans="11:11">
      <c r="K131" s="44"/>
    </row>
    <row r="132" spans="11:11">
      <c r="K132" s="44"/>
    </row>
    <row r="133" spans="11:11">
      <c r="K133" s="44"/>
    </row>
  </sheetData>
  <sheetProtection formatCells="0" formatColumns="0" formatRows="0"/>
  <mergeCells count="14">
    <mergeCell ref="C4:L4"/>
    <mergeCell ref="G5:L5"/>
    <mergeCell ref="E5:F5"/>
    <mergeCell ref="E6:E7"/>
    <mergeCell ref="F6:F7"/>
    <mergeCell ref="G6:H6"/>
    <mergeCell ref="I6:I7"/>
    <mergeCell ref="J6:J7"/>
    <mergeCell ref="L6:L7"/>
    <mergeCell ref="A5:A7"/>
    <mergeCell ref="B5:B7"/>
    <mergeCell ref="C5:C7"/>
    <mergeCell ref="D5:D7"/>
    <mergeCell ref="K6:K7"/>
  </mergeCells>
  <phoneticPr fontId="5" type="noConversion"/>
  <printOptions horizontalCentered="1"/>
  <pageMargins left="0.39305555555555555" right="0.39305555555555555" top="0.39305555555555555" bottom="0.39305555555555555" header="0" footer="0"/>
  <pageSetup paperSize="9" scale="70" orientation="landscape" horizontalDpi="200" verticalDpi="200" r:id="rId1"/>
  <headerFooter alignWithMargins="0">
    <oddFooter xml:space="preserve">&amp;C第 &amp;P 页,共 &amp;N 页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21" sqref="H21:O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699</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114.5</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700</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701</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702</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703</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704</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705</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706</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707</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708</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709</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710</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21" sqref="H21:O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711</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4.5999999999999996</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712</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713</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714</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715</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716</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717</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718</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719</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720</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721</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P22" sqref="P22:T22"/>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722</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530</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723</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724</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725</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726</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728</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727</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729</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730</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731</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732</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P22" sqref="P22:T22"/>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733</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280</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734</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735</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736</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737</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739</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738</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740</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741</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742</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743</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H21" sqref="H21:O21"/>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t="s">
        <v>744</v>
      </c>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v>16.7</v>
      </c>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t="s">
        <v>745</v>
      </c>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t="s">
        <v>746</v>
      </c>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t="s">
        <v>747</v>
      </c>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t="s">
        <v>748</v>
      </c>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t="s">
        <v>750</v>
      </c>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t="s">
        <v>749</v>
      </c>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t="s">
        <v>748</v>
      </c>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t="s">
        <v>751</v>
      </c>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t="s">
        <v>752</v>
      </c>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t="s">
        <v>753</v>
      </c>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t="s">
        <v>754</v>
      </c>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sqref="A1:XFD1048576"/>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sqref="A1:XFD1048576"/>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sqref="A1:XFD1048576"/>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sqref="A1:XFD1048576"/>
    </sheetView>
  </sheetViews>
  <sheetFormatPr defaultColWidth="8.875" defaultRowHeight="14.25"/>
  <cols>
    <col min="1" max="1" width="9.375" style="212" customWidth="1"/>
    <col min="2" max="2" width="6.625" style="212" customWidth="1"/>
    <col min="3" max="3" width="2.125" style="212" customWidth="1"/>
    <col min="4" max="4" width="9" style="212" customWidth="1"/>
    <col min="5" max="5" width="1" style="212" customWidth="1"/>
    <col min="6" max="6" width="6.625" style="212" customWidth="1"/>
    <col min="7" max="7" width="10.875" style="212" customWidth="1"/>
    <col min="8" max="8" width="11.25" style="212" customWidth="1"/>
    <col min="9" max="9" width="7.25" style="212" customWidth="1"/>
    <col min="10" max="10" width="8.25" style="212" customWidth="1"/>
    <col min="11" max="11" width="1.25" style="212" hidden="1" customWidth="1"/>
    <col min="12" max="12" width="9" style="212" hidden="1" customWidth="1"/>
    <col min="13" max="13" width="2.25" style="212" customWidth="1"/>
    <col min="14" max="14" width="8.125" style="212" customWidth="1"/>
    <col min="15" max="15" width="1.375" style="212" customWidth="1"/>
    <col min="16" max="16" width="1.875" style="212" customWidth="1"/>
    <col min="17" max="17" width="8.875" style="212"/>
    <col min="18" max="18" width="7.5" style="212" customWidth="1"/>
    <col min="19" max="19" width="9" style="212" hidden="1" customWidth="1"/>
    <col min="20" max="20" width="5.125" style="212" customWidth="1"/>
    <col min="21" max="16384" width="8.875" style="212"/>
  </cols>
  <sheetData>
    <row r="1" spans="1:20">
      <c r="A1" s="212" t="s">
        <v>364</v>
      </c>
    </row>
    <row r="2" spans="1:20" ht="30" customHeight="1">
      <c r="A2" s="335" t="s">
        <v>365</v>
      </c>
      <c r="B2" s="335"/>
      <c r="C2" s="335"/>
      <c r="D2" s="335"/>
      <c r="E2" s="335"/>
      <c r="F2" s="335"/>
      <c r="G2" s="335"/>
      <c r="H2" s="335"/>
      <c r="I2" s="335"/>
      <c r="J2" s="335"/>
      <c r="K2" s="335"/>
      <c r="L2" s="335"/>
      <c r="M2" s="335"/>
      <c r="N2" s="335"/>
      <c r="O2" s="335"/>
      <c r="P2" s="335"/>
      <c r="Q2" s="335"/>
      <c r="R2" s="335"/>
      <c r="S2" s="335"/>
      <c r="T2" s="335"/>
    </row>
    <row r="3" spans="1:20" ht="15" customHeight="1">
      <c r="A3" s="336" t="s">
        <v>449</v>
      </c>
      <c r="B3" s="336"/>
      <c r="C3" s="336"/>
      <c r="D3" s="336"/>
      <c r="E3" s="336"/>
      <c r="F3" s="336"/>
      <c r="G3" s="336"/>
      <c r="H3" s="213"/>
      <c r="I3" s="213"/>
      <c r="J3" s="213"/>
      <c r="K3" s="213"/>
      <c r="L3" s="213"/>
      <c r="M3" s="213"/>
      <c r="N3" s="213"/>
      <c r="O3" s="213"/>
      <c r="P3" s="213"/>
      <c r="Q3" s="213"/>
      <c r="R3" s="213"/>
      <c r="S3" s="213"/>
      <c r="T3" s="214" t="s">
        <v>3</v>
      </c>
    </row>
    <row r="4" spans="1:20" ht="18.95" customHeight="1">
      <c r="A4" s="337" t="s">
        <v>366</v>
      </c>
      <c r="B4" s="337"/>
      <c r="C4" s="337"/>
      <c r="D4" s="337"/>
      <c r="E4" s="337"/>
      <c r="F4" s="337"/>
      <c r="G4" s="337"/>
      <c r="H4" s="338"/>
      <c r="I4" s="337"/>
      <c r="J4" s="337"/>
      <c r="K4" s="337"/>
      <c r="L4" s="337"/>
      <c r="M4" s="337"/>
      <c r="N4" s="337"/>
      <c r="O4" s="337"/>
      <c r="P4" s="337"/>
      <c r="Q4" s="337"/>
      <c r="R4" s="337"/>
      <c r="S4" s="337"/>
      <c r="T4" s="337"/>
    </row>
    <row r="5" spans="1:20" ht="18.95" customHeight="1">
      <c r="A5" s="337" t="s">
        <v>367</v>
      </c>
      <c r="B5" s="337"/>
      <c r="C5" s="337"/>
      <c r="D5" s="337"/>
      <c r="E5" s="337"/>
      <c r="F5" s="337"/>
      <c r="G5" s="337"/>
      <c r="H5" s="338"/>
      <c r="I5" s="337"/>
      <c r="J5" s="337" t="s">
        <v>368</v>
      </c>
      <c r="K5" s="337"/>
      <c r="L5" s="337"/>
      <c r="M5" s="337"/>
      <c r="N5" s="337" t="s">
        <v>544</v>
      </c>
      <c r="O5" s="337"/>
      <c r="P5" s="337"/>
      <c r="Q5" s="337"/>
      <c r="R5" s="337"/>
      <c r="S5" s="337"/>
      <c r="T5" s="337"/>
    </row>
    <row r="6" spans="1:20" ht="18.95" customHeight="1">
      <c r="A6" s="339" t="s">
        <v>369</v>
      </c>
      <c r="B6" s="339" t="s">
        <v>370</v>
      </c>
      <c r="C6" s="339"/>
      <c r="D6" s="339"/>
      <c r="E6" s="339"/>
      <c r="F6" s="339"/>
      <c r="G6" s="339"/>
      <c r="H6" s="339"/>
      <c r="I6" s="339"/>
      <c r="J6" s="339" t="s">
        <v>371</v>
      </c>
      <c r="K6" s="339"/>
      <c r="L6" s="339"/>
      <c r="M6" s="339"/>
      <c r="N6" s="339" t="s">
        <v>392</v>
      </c>
      <c r="O6" s="339"/>
      <c r="P6" s="339"/>
      <c r="Q6" s="339"/>
      <c r="R6" s="339"/>
      <c r="S6" s="339"/>
      <c r="T6" s="339"/>
    </row>
    <row r="7" spans="1:20" ht="18.95" customHeight="1">
      <c r="A7" s="339"/>
      <c r="B7" s="339" t="s">
        <v>372</v>
      </c>
      <c r="C7" s="339"/>
      <c r="D7" s="339"/>
      <c r="E7" s="339"/>
      <c r="F7" s="339"/>
      <c r="G7" s="339"/>
      <c r="H7" s="339"/>
      <c r="I7" s="339"/>
      <c r="J7" s="339" t="s">
        <v>373</v>
      </c>
      <c r="K7" s="339"/>
      <c r="L7" s="339"/>
      <c r="M7" s="339"/>
      <c r="N7" s="339" t="s">
        <v>391</v>
      </c>
      <c r="O7" s="339"/>
      <c r="P7" s="339"/>
      <c r="Q7" s="339"/>
      <c r="R7" s="339"/>
      <c r="S7" s="339"/>
      <c r="T7" s="339"/>
    </row>
    <row r="8" spans="1:20" ht="30.95" customHeight="1">
      <c r="A8" s="339"/>
      <c r="B8" s="339" t="s">
        <v>374</v>
      </c>
      <c r="C8" s="339"/>
      <c r="D8" s="339"/>
      <c r="E8" s="339"/>
      <c r="F8" s="339"/>
      <c r="G8" s="339"/>
      <c r="H8" s="216" t="s">
        <v>375</v>
      </c>
      <c r="I8" s="216"/>
      <c r="J8" s="339" t="s">
        <v>183</v>
      </c>
      <c r="K8" s="339"/>
      <c r="L8" s="339"/>
      <c r="M8" s="339"/>
      <c r="N8" s="339"/>
      <c r="O8" s="339"/>
      <c r="P8" s="339"/>
      <c r="Q8" s="216" t="s">
        <v>18</v>
      </c>
      <c r="R8" s="339"/>
      <c r="S8" s="339"/>
      <c r="T8" s="339"/>
    </row>
    <row r="9" spans="1:20" ht="18.95" customHeight="1">
      <c r="A9" s="339"/>
      <c r="B9" s="339" t="s">
        <v>376</v>
      </c>
      <c r="C9" s="339"/>
      <c r="D9" s="339"/>
      <c r="E9" s="339"/>
      <c r="F9" s="339"/>
      <c r="G9" s="339"/>
      <c r="H9" s="216" t="s">
        <v>136</v>
      </c>
      <c r="I9" s="216"/>
      <c r="J9" s="339" t="s">
        <v>377</v>
      </c>
      <c r="K9" s="339"/>
      <c r="L9" s="339"/>
      <c r="M9" s="339"/>
      <c r="N9" s="339"/>
      <c r="O9" s="339"/>
      <c r="P9" s="339"/>
      <c r="Q9" s="216" t="s">
        <v>378</v>
      </c>
      <c r="R9" s="339"/>
      <c r="S9" s="339"/>
      <c r="T9" s="339"/>
    </row>
    <row r="10" spans="1:20" ht="18.95" customHeight="1">
      <c r="A10" s="339"/>
      <c r="B10" s="339" t="s">
        <v>379</v>
      </c>
      <c r="C10" s="339"/>
      <c r="D10" s="339"/>
      <c r="E10" s="339"/>
      <c r="F10" s="339"/>
      <c r="G10" s="339"/>
      <c r="H10" s="339"/>
      <c r="I10" s="339"/>
      <c r="J10" s="339"/>
      <c r="K10" s="339"/>
      <c r="L10" s="339"/>
      <c r="M10" s="339"/>
      <c r="N10" s="339"/>
      <c r="O10" s="339"/>
      <c r="P10" s="339"/>
      <c r="Q10" s="339"/>
      <c r="R10" s="339"/>
      <c r="S10" s="339"/>
      <c r="T10" s="339"/>
    </row>
    <row r="11" spans="1:20" ht="18.95" customHeight="1">
      <c r="A11" s="339"/>
      <c r="B11" s="339" t="s">
        <v>380</v>
      </c>
      <c r="C11" s="339"/>
      <c r="D11" s="339"/>
      <c r="E11" s="339"/>
      <c r="F11" s="339"/>
      <c r="G11" s="339"/>
      <c r="H11" s="339"/>
      <c r="I11" s="339"/>
      <c r="J11" s="339"/>
      <c r="K11" s="339"/>
      <c r="L11" s="339"/>
      <c r="M11" s="339"/>
      <c r="N11" s="339"/>
      <c r="O11" s="339"/>
      <c r="P11" s="339"/>
      <c r="Q11" s="339"/>
      <c r="R11" s="339"/>
      <c r="S11" s="339"/>
      <c r="T11" s="339"/>
    </row>
    <row r="12" spans="1:20" ht="18.95" customHeight="1">
      <c r="A12" s="339" t="s">
        <v>381</v>
      </c>
      <c r="B12" s="339" t="s">
        <v>382</v>
      </c>
      <c r="C12" s="339"/>
      <c r="D12" s="339"/>
      <c r="E12" s="339"/>
      <c r="F12" s="339"/>
      <c r="G12" s="339"/>
      <c r="H12" s="339"/>
      <c r="I12" s="339"/>
      <c r="J12" s="339"/>
      <c r="K12" s="339"/>
      <c r="L12" s="339"/>
      <c r="M12" s="339"/>
      <c r="N12" s="339"/>
      <c r="O12" s="339"/>
      <c r="P12" s="339"/>
      <c r="Q12" s="339"/>
      <c r="R12" s="339"/>
      <c r="S12" s="339"/>
      <c r="T12" s="339"/>
    </row>
    <row r="13" spans="1:20" ht="18.95" customHeight="1">
      <c r="A13" s="339"/>
      <c r="B13" s="339" t="s">
        <v>383</v>
      </c>
      <c r="C13" s="339"/>
      <c r="D13" s="339" t="s">
        <v>192</v>
      </c>
      <c r="E13" s="339"/>
      <c r="F13" s="339" t="s">
        <v>193</v>
      </c>
      <c r="G13" s="339"/>
      <c r="H13" s="339" t="s">
        <v>194</v>
      </c>
      <c r="I13" s="339"/>
      <c r="J13" s="339"/>
      <c r="K13" s="339"/>
      <c r="L13" s="339"/>
      <c r="M13" s="339"/>
      <c r="N13" s="339"/>
      <c r="O13" s="339"/>
      <c r="P13" s="339" t="s">
        <v>195</v>
      </c>
      <c r="Q13" s="339"/>
      <c r="R13" s="339"/>
      <c r="S13" s="339"/>
      <c r="T13" s="339"/>
    </row>
    <row r="14" spans="1:20" ht="18.95" customHeight="1">
      <c r="A14" s="339"/>
      <c r="B14" s="339"/>
      <c r="C14" s="339"/>
      <c r="D14" s="339" t="s">
        <v>196</v>
      </c>
      <c r="E14" s="339"/>
      <c r="F14" s="339" t="s">
        <v>197</v>
      </c>
      <c r="G14" s="339"/>
      <c r="H14" s="339"/>
      <c r="I14" s="339"/>
      <c r="J14" s="339"/>
      <c r="K14" s="339"/>
      <c r="L14" s="339"/>
      <c r="M14" s="339"/>
      <c r="N14" s="339"/>
      <c r="O14" s="339"/>
      <c r="P14" s="339"/>
      <c r="Q14" s="339"/>
      <c r="R14" s="339"/>
      <c r="S14" s="339"/>
      <c r="T14" s="339"/>
    </row>
    <row r="15" spans="1:20" ht="18.95" customHeight="1">
      <c r="A15" s="339"/>
      <c r="B15" s="339"/>
      <c r="C15" s="339"/>
      <c r="D15" s="339"/>
      <c r="E15" s="339"/>
      <c r="F15" s="339" t="s">
        <v>198</v>
      </c>
      <c r="G15" s="339"/>
      <c r="H15" s="339"/>
      <c r="I15" s="339"/>
      <c r="J15" s="339"/>
      <c r="K15" s="339"/>
      <c r="L15" s="339"/>
      <c r="M15" s="339"/>
      <c r="N15" s="339"/>
      <c r="O15" s="339"/>
      <c r="P15" s="339"/>
      <c r="Q15" s="339"/>
      <c r="R15" s="339"/>
      <c r="S15" s="339"/>
      <c r="T15" s="339"/>
    </row>
    <row r="16" spans="1:20" ht="18.95" customHeight="1">
      <c r="A16" s="339"/>
      <c r="B16" s="339"/>
      <c r="C16" s="339"/>
      <c r="D16" s="339"/>
      <c r="E16" s="339"/>
      <c r="F16" s="339" t="s">
        <v>199</v>
      </c>
      <c r="G16" s="339"/>
      <c r="H16" s="339"/>
      <c r="I16" s="339"/>
      <c r="J16" s="339"/>
      <c r="K16" s="339"/>
      <c r="L16" s="339"/>
      <c r="M16" s="339"/>
      <c r="N16" s="339"/>
      <c r="O16" s="339"/>
      <c r="P16" s="339"/>
      <c r="Q16" s="339"/>
      <c r="R16" s="339"/>
      <c r="S16" s="339"/>
      <c r="T16" s="339"/>
    </row>
    <row r="17" spans="1:20" ht="18.95" customHeight="1">
      <c r="A17" s="339"/>
      <c r="B17" s="339"/>
      <c r="C17" s="339"/>
      <c r="D17" s="339"/>
      <c r="E17" s="339"/>
      <c r="F17" s="339" t="s">
        <v>200</v>
      </c>
      <c r="G17" s="339"/>
      <c r="H17" s="339"/>
      <c r="I17" s="339"/>
      <c r="J17" s="339"/>
      <c r="K17" s="339"/>
      <c r="L17" s="339"/>
      <c r="M17" s="339"/>
      <c r="N17" s="339"/>
      <c r="O17" s="339"/>
      <c r="P17" s="339"/>
      <c r="Q17" s="339"/>
      <c r="R17" s="339"/>
      <c r="S17" s="339"/>
      <c r="T17" s="339"/>
    </row>
    <row r="18" spans="1:20" ht="18.95" customHeight="1">
      <c r="A18" s="339"/>
      <c r="B18" s="339"/>
      <c r="C18" s="339"/>
      <c r="D18" s="339" t="s">
        <v>201</v>
      </c>
      <c r="E18" s="339"/>
      <c r="F18" s="339" t="s">
        <v>384</v>
      </c>
      <c r="G18" s="339"/>
      <c r="H18" s="339"/>
      <c r="I18" s="339"/>
      <c r="J18" s="339"/>
      <c r="K18" s="339"/>
      <c r="L18" s="339"/>
      <c r="M18" s="339"/>
      <c r="N18" s="339"/>
      <c r="O18" s="339"/>
      <c r="P18" s="339"/>
      <c r="Q18" s="339"/>
      <c r="R18" s="339"/>
      <c r="S18" s="339"/>
      <c r="T18" s="339"/>
    </row>
    <row r="19" spans="1:20" ht="18.95" customHeight="1">
      <c r="A19" s="339"/>
      <c r="B19" s="339"/>
      <c r="C19" s="339"/>
      <c r="D19" s="339"/>
      <c r="E19" s="339"/>
      <c r="F19" s="339" t="s">
        <v>385</v>
      </c>
      <c r="G19" s="339"/>
      <c r="H19" s="339"/>
      <c r="I19" s="339"/>
      <c r="J19" s="339"/>
      <c r="K19" s="339"/>
      <c r="L19" s="339"/>
      <c r="M19" s="339"/>
      <c r="N19" s="339"/>
      <c r="O19" s="339"/>
      <c r="P19" s="339"/>
      <c r="Q19" s="339"/>
      <c r="R19" s="339"/>
      <c r="S19" s="339"/>
      <c r="T19" s="339"/>
    </row>
    <row r="20" spans="1:20" ht="18.95" customHeight="1">
      <c r="A20" s="339"/>
      <c r="B20" s="339"/>
      <c r="C20" s="339"/>
      <c r="D20" s="339"/>
      <c r="E20" s="339"/>
      <c r="F20" s="339" t="s">
        <v>386</v>
      </c>
      <c r="G20" s="339"/>
      <c r="H20" s="339"/>
      <c r="I20" s="339"/>
      <c r="J20" s="339"/>
      <c r="K20" s="339"/>
      <c r="L20" s="339"/>
      <c r="M20" s="339"/>
      <c r="N20" s="339"/>
      <c r="O20" s="339"/>
      <c r="P20" s="339"/>
      <c r="Q20" s="339"/>
      <c r="R20" s="339"/>
      <c r="S20" s="339"/>
      <c r="T20" s="339"/>
    </row>
    <row r="21" spans="1:20" ht="18.95" customHeight="1">
      <c r="A21" s="339"/>
      <c r="B21" s="339"/>
      <c r="C21" s="339"/>
      <c r="D21" s="339"/>
      <c r="E21" s="339"/>
      <c r="F21" s="339" t="s">
        <v>387</v>
      </c>
      <c r="G21" s="339"/>
      <c r="H21" s="339"/>
      <c r="I21" s="339"/>
      <c r="J21" s="339"/>
      <c r="K21" s="339"/>
      <c r="L21" s="339"/>
      <c r="M21" s="339"/>
      <c r="N21" s="339"/>
      <c r="O21" s="339"/>
      <c r="P21" s="339"/>
      <c r="Q21" s="339"/>
      <c r="R21" s="339"/>
      <c r="S21" s="339"/>
      <c r="T21" s="339"/>
    </row>
    <row r="22" spans="1:20" ht="18.95" customHeight="1">
      <c r="A22" s="339"/>
      <c r="B22" s="339"/>
      <c r="C22" s="339"/>
      <c r="D22" s="339" t="s">
        <v>388</v>
      </c>
      <c r="E22" s="339"/>
      <c r="F22" s="339" t="s">
        <v>389</v>
      </c>
      <c r="G22" s="339"/>
      <c r="H22" s="339"/>
      <c r="I22" s="339"/>
      <c r="J22" s="339"/>
      <c r="K22" s="339"/>
      <c r="L22" s="339"/>
      <c r="M22" s="339"/>
      <c r="N22" s="339"/>
      <c r="O22" s="339"/>
      <c r="P22" s="339"/>
      <c r="Q22" s="339"/>
      <c r="R22" s="339"/>
      <c r="S22" s="339"/>
      <c r="T22" s="339"/>
    </row>
    <row r="23" spans="1:20" ht="11.1" customHeight="1">
      <c r="A23" s="340"/>
      <c r="B23" s="340"/>
      <c r="C23" s="340"/>
      <c r="D23" s="340"/>
      <c r="E23" s="340"/>
      <c r="F23" s="340"/>
      <c r="G23" s="340"/>
      <c r="H23" s="341"/>
      <c r="I23" s="341"/>
      <c r="J23" s="342"/>
      <c r="K23" s="342"/>
      <c r="L23" s="342"/>
      <c r="M23" s="342"/>
      <c r="N23" s="342"/>
      <c r="O23" s="342"/>
      <c r="P23" s="342"/>
      <c r="Q23" s="342"/>
      <c r="R23" s="342"/>
      <c r="S23" s="342"/>
      <c r="T23" s="342"/>
    </row>
  </sheetData>
  <mergeCells count="72">
    <mergeCell ref="D22:E22"/>
    <mergeCell ref="F22:G22"/>
    <mergeCell ref="H22:O22"/>
    <mergeCell ref="P22:T22"/>
    <mergeCell ref="A23:G23"/>
    <mergeCell ref="H23:I23"/>
    <mergeCell ref="J23:K23"/>
    <mergeCell ref="L23:O23"/>
    <mergeCell ref="P23:T23"/>
    <mergeCell ref="D18:E21"/>
    <mergeCell ref="F18:G18"/>
    <mergeCell ref="H18:O18"/>
    <mergeCell ref="P18:T18"/>
    <mergeCell ref="F19:G19"/>
    <mergeCell ref="F21:G21"/>
    <mergeCell ref="H21:O21"/>
    <mergeCell ref="P21:T21"/>
    <mergeCell ref="H19:O19"/>
    <mergeCell ref="P19:T19"/>
    <mergeCell ref="F20:G20"/>
    <mergeCell ref="H20:O20"/>
    <mergeCell ref="P20:T20"/>
    <mergeCell ref="D14:E17"/>
    <mergeCell ref="F14:G14"/>
    <mergeCell ref="H14:O14"/>
    <mergeCell ref="P14:T14"/>
    <mergeCell ref="F15:G15"/>
    <mergeCell ref="H15:O15"/>
    <mergeCell ref="P15:T15"/>
    <mergeCell ref="F16:G16"/>
    <mergeCell ref="H16:O16"/>
    <mergeCell ref="P16:T16"/>
    <mergeCell ref="F17:G17"/>
    <mergeCell ref="H17:O17"/>
    <mergeCell ref="P17:T17"/>
    <mergeCell ref="B11:G11"/>
    <mergeCell ref="H11:T11"/>
    <mergeCell ref="A12:A22"/>
    <mergeCell ref="B12:G12"/>
    <mergeCell ref="H12:T12"/>
    <mergeCell ref="B13:C22"/>
    <mergeCell ref="D13:E13"/>
    <mergeCell ref="F13:G13"/>
    <mergeCell ref="A6:A11"/>
    <mergeCell ref="B6:G6"/>
    <mergeCell ref="H6:I6"/>
    <mergeCell ref="J6:M6"/>
    <mergeCell ref="N6:T6"/>
    <mergeCell ref="B7:G7"/>
    <mergeCell ref="H13:O13"/>
    <mergeCell ref="P13:T13"/>
    <mergeCell ref="B9:G9"/>
    <mergeCell ref="J9:M9"/>
    <mergeCell ref="N9:P9"/>
    <mergeCell ref="R9:T9"/>
    <mergeCell ref="B10:G10"/>
    <mergeCell ref="H10:T10"/>
    <mergeCell ref="H7:I7"/>
    <mergeCell ref="J7:M7"/>
    <mergeCell ref="N7:T7"/>
    <mergeCell ref="B8:G8"/>
    <mergeCell ref="A2:T2"/>
    <mergeCell ref="A3:G3"/>
    <mergeCell ref="A4:G4"/>
    <mergeCell ref="H4:T4"/>
    <mergeCell ref="A5:G5"/>
    <mergeCell ref="H5:I5"/>
    <mergeCell ref="J5:M5"/>
    <mergeCell ref="N5:T5"/>
    <mergeCell ref="J8:M8"/>
    <mergeCell ref="N8:P8"/>
    <mergeCell ref="R8:T8"/>
  </mergeCells>
  <phoneticPr fontId="5" type="noConversion"/>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99"/>
  <sheetViews>
    <sheetView showGridLines="0" showZeros="0" topLeftCell="A16" zoomScaleSheetLayoutView="100" workbookViewId="0"/>
  </sheetViews>
  <sheetFormatPr defaultColWidth="6.875" defaultRowHeight="12.75" customHeight="1"/>
  <cols>
    <col min="1" max="2" width="6.875" style="56"/>
    <col min="3" max="3" width="6.375" style="56" customWidth="1"/>
    <col min="4" max="4" width="17.25" style="57" customWidth="1"/>
    <col min="5" max="6" width="12.625" style="58" customWidth="1"/>
    <col min="7" max="7" width="12.125" style="59" customWidth="1"/>
    <col min="8" max="8" width="11.875" style="59" customWidth="1"/>
    <col min="9" max="9" width="10.25" style="59" customWidth="1"/>
    <col min="10" max="11" width="10" style="59" customWidth="1"/>
    <col min="12" max="12" width="6.875" style="60" customWidth="1"/>
    <col min="13" max="13" width="45.375" style="60" customWidth="1"/>
    <col min="14" max="224" width="6.875" style="60" customWidth="1"/>
    <col min="225" max="16384" width="6.875" style="56"/>
  </cols>
  <sheetData>
    <row r="1" spans="1:250" ht="23.25" customHeight="1">
      <c r="K1" s="31" t="s">
        <v>129</v>
      </c>
    </row>
    <row r="2" spans="1:250" s="61" customFormat="1" ht="25.5" customHeight="1">
      <c r="D2" s="62" t="s">
        <v>130</v>
      </c>
      <c r="E2" s="63"/>
      <c r="F2" s="63"/>
      <c r="G2" s="64"/>
      <c r="H2" s="64"/>
      <c r="I2" s="64"/>
      <c r="J2" s="64"/>
      <c r="K2" s="64"/>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row>
    <row r="3" spans="1:250" s="61" customFormat="1" ht="27.75" customHeight="1">
      <c r="D3" s="65"/>
      <c r="E3" s="66"/>
      <c r="F3" s="66"/>
      <c r="G3" s="59"/>
      <c r="H3" s="59"/>
      <c r="I3" s="59"/>
      <c r="J3" s="59"/>
      <c r="K3" s="58" t="s">
        <v>3</v>
      </c>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row>
    <row r="4" spans="1:250" s="61" customFormat="1" ht="25.5" customHeight="1">
      <c r="A4" s="272" t="s">
        <v>131</v>
      </c>
      <c r="B4" s="273"/>
      <c r="C4" s="274"/>
      <c r="D4" s="275" t="s">
        <v>84</v>
      </c>
      <c r="E4" s="269" t="s">
        <v>128</v>
      </c>
      <c r="F4" s="270" t="s">
        <v>124</v>
      </c>
      <c r="G4" s="271"/>
      <c r="H4" s="271"/>
      <c r="I4" s="268" t="s">
        <v>132</v>
      </c>
      <c r="J4" s="268"/>
      <c r="K4" s="268"/>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row>
    <row r="5" spans="1:250" s="61" customFormat="1" ht="33.950000000000003" customHeight="1">
      <c r="A5" s="67" t="s">
        <v>133</v>
      </c>
      <c r="B5" s="67" t="s">
        <v>134</v>
      </c>
      <c r="C5" s="67" t="s">
        <v>135</v>
      </c>
      <c r="D5" s="276"/>
      <c r="E5" s="269"/>
      <c r="F5" s="93" t="s">
        <v>19</v>
      </c>
      <c r="G5" s="93" t="s">
        <v>173</v>
      </c>
      <c r="H5" s="93" t="s">
        <v>174</v>
      </c>
      <c r="I5" s="93" t="s">
        <v>19</v>
      </c>
      <c r="J5" s="93" t="s">
        <v>171</v>
      </c>
      <c r="K5" s="93" t="s">
        <v>172</v>
      </c>
      <c r="L5" s="60"/>
      <c r="M5" s="68"/>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row>
    <row r="6" spans="1:250" s="61" customFormat="1" ht="21.95" customHeight="1">
      <c r="A6" s="69" t="s">
        <v>68</v>
      </c>
      <c r="B6" s="69" t="s">
        <v>68</v>
      </c>
      <c r="C6" s="69" t="s">
        <v>68</v>
      </c>
      <c r="D6" s="69" t="s">
        <v>68</v>
      </c>
      <c r="E6" s="69">
        <v>1</v>
      </c>
      <c r="F6" s="69">
        <v>2</v>
      </c>
      <c r="G6" s="69">
        <v>3</v>
      </c>
      <c r="H6" s="69">
        <v>4</v>
      </c>
      <c r="I6" s="69">
        <v>6</v>
      </c>
      <c r="J6" s="69">
        <v>7</v>
      </c>
      <c r="K6" s="69">
        <v>8</v>
      </c>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row>
    <row r="7" spans="1:250" s="158" customFormat="1" ht="30" customHeight="1">
      <c r="A7" s="127"/>
      <c r="B7" s="127"/>
      <c r="C7" s="127"/>
      <c r="D7" s="125" t="s">
        <v>9</v>
      </c>
      <c r="E7" s="126">
        <v>2472.8200000000002</v>
      </c>
      <c r="F7" s="126">
        <v>940.02</v>
      </c>
      <c r="G7" s="126">
        <v>914.71</v>
      </c>
      <c r="H7" s="126">
        <v>25.31</v>
      </c>
      <c r="I7" s="126">
        <v>1532.8</v>
      </c>
      <c r="J7" s="126">
        <v>1316.1</v>
      </c>
      <c r="K7" s="126">
        <v>216.7</v>
      </c>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c r="FU7" s="159"/>
      <c r="FV7" s="159"/>
      <c r="FW7" s="159"/>
      <c r="FX7" s="159"/>
      <c r="FY7" s="159"/>
      <c r="FZ7" s="159"/>
      <c r="GA7" s="159"/>
      <c r="GB7" s="159"/>
      <c r="GC7" s="159"/>
      <c r="GD7" s="159"/>
      <c r="GE7" s="159"/>
      <c r="GF7" s="159"/>
      <c r="GG7" s="159"/>
      <c r="GH7" s="159"/>
      <c r="GI7" s="159"/>
      <c r="GJ7" s="159"/>
      <c r="GK7" s="159"/>
      <c r="GL7" s="159"/>
      <c r="GM7" s="159"/>
      <c r="GN7" s="159"/>
      <c r="GO7" s="159"/>
      <c r="GP7" s="159"/>
      <c r="GQ7" s="159"/>
      <c r="GR7" s="159"/>
      <c r="GS7" s="159"/>
      <c r="GT7" s="159"/>
      <c r="GU7" s="159"/>
      <c r="GV7" s="159"/>
      <c r="GW7" s="159"/>
      <c r="GX7" s="159"/>
      <c r="GY7" s="159"/>
      <c r="GZ7" s="159"/>
      <c r="HA7" s="159"/>
      <c r="HB7" s="159"/>
      <c r="HC7" s="159"/>
      <c r="HD7" s="159"/>
      <c r="HE7" s="159"/>
      <c r="HF7" s="159"/>
      <c r="HG7" s="159"/>
      <c r="HH7" s="159"/>
      <c r="HI7" s="159"/>
      <c r="HJ7" s="159"/>
      <c r="HK7" s="159"/>
      <c r="HL7" s="159"/>
      <c r="HM7" s="159"/>
      <c r="HN7" s="159"/>
      <c r="HO7" s="159"/>
      <c r="HP7" s="159"/>
    </row>
    <row r="8" spans="1:250" ht="30" customHeight="1">
      <c r="A8" s="127" t="s">
        <v>214</v>
      </c>
      <c r="B8" s="127"/>
      <c r="C8" s="127"/>
      <c r="D8" s="127"/>
      <c r="E8" s="126">
        <v>1434.5</v>
      </c>
      <c r="F8" s="126">
        <v>687.8</v>
      </c>
      <c r="G8" s="126">
        <v>667</v>
      </c>
      <c r="H8" s="126">
        <v>20.8</v>
      </c>
      <c r="I8" s="126">
        <v>746.7</v>
      </c>
      <c r="J8" s="126">
        <v>650</v>
      </c>
      <c r="K8" s="126">
        <v>96.7</v>
      </c>
    </row>
    <row r="9" spans="1:250" ht="30" customHeight="1">
      <c r="A9" s="127"/>
      <c r="B9" s="127" t="s">
        <v>215</v>
      </c>
      <c r="C9" s="127"/>
      <c r="D9" s="127"/>
      <c r="E9" s="126">
        <v>2</v>
      </c>
      <c r="F9" s="126">
        <v>0</v>
      </c>
      <c r="G9" s="126">
        <v>0</v>
      </c>
      <c r="H9" s="126">
        <v>0</v>
      </c>
      <c r="I9" s="126">
        <v>2</v>
      </c>
      <c r="J9" s="126">
        <v>2</v>
      </c>
      <c r="K9" s="126">
        <v>0</v>
      </c>
    </row>
    <row r="10" spans="1:250" ht="30" customHeight="1">
      <c r="A10" s="127"/>
      <c r="B10" s="127"/>
      <c r="C10" s="127" t="s">
        <v>216</v>
      </c>
      <c r="D10" s="127"/>
      <c r="E10" s="126">
        <v>2</v>
      </c>
      <c r="F10" s="126">
        <v>0</v>
      </c>
      <c r="G10" s="126">
        <v>0</v>
      </c>
      <c r="H10" s="126">
        <v>0</v>
      </c>
      <c r="I10" s="126">
        <v>2</v>
      </c>
      <c r="J10" s="126">
        <v>2</v>
      </c>
      <c r="K10" s="126">
        <v>0</v>
      </c>
    </row>
    <row r="11" spans="1:250" ht="30" customHeight="1">
      <c r="A11" s="127" t="s">
        <v>269</v>
      </c>
      <c r="B11" s="127" t="s">
        <v>270</v>
      </c>
      <c r="C11" s="127" t="s">
        <v>271</v>
      </c>
      <c r="D11" s="127" t="s">
        <v>272</v>
      </c>
      <c r="E11" s="126">
        <v>2</v>
      </c>
      <c r="F11" s="126">
        <v>0</v>
      </c>
      <c r="G11" s="126">
        <v>0</v>
      </c>
      <c r="H11" s="126">
        <v>0</v>
      </c>
      <c r="I11" s="126">
        <v>2</v>
      </c>
      <c r="J11" s="126">
        <v>2</v>
      </c>
      <c r="K11" s="126">
        <v>0</v>
      </c>
    </row>
    <row r="12" spans="1:250" ht="30" customHeight="1">
      <c r="A12" s="127"/>
      <c r="B12" s="127" t="s">
        <v>218</v>
      </c>
      <c r="C12" s="127"/>
      <c r="D12" s="127"/>
      <c r="E12" s="126">
        <v>1410.05</v>
      </c>
      <c r="F12" s="126">
        <v>681.35</v>
      </c>
      <c r="G12" s="126">
        <v>660.55</v>
      </c>
      <c r="H12" s="126">
        <v>20.8</v>
      </c>
      <c r="I12" s="126">
        <v>728.7</v>
      </c>
      <c r="J12" s="126">
        <v>632</v>
      </c>
      <c r="K12" s="126">
        <v>96.7</v>
      </c>
    </row>
    <row r="13" spans="1:250" ht="30" customHeight="1">
      <c r="A13" s="127"/>
      <c r="B13" s="127"/>
      <c r="C13" s="127" t="s">
        <v>215</v>
      </c>
      <c r="D13" s="127"/>
      <c r="E13" s="126">
        <v>681.35</v>
      </c>
      <c r="F13" s="126">
        <v>681.35</v>
      </c>
      <c r="G13" s="126">
        <v>660.55</v>
      </c>
      <c r="H13" s="126">
        <v>20.8</v>
      </c>
      <c r="I13" s="126">
        <v>0</v>
      </c>
      <c r="J13" s="126">
        <v>0</v>
      </c>
      <c r="K13" s="126">
        <v>0</v>
      </c>
    </row>
    <row r="14" spans="1:250" ht="30" customHeight="1">
      <c r="A14" s="127" t="s">
        <v>269</v>
      </c>
      <c r="B14" s="127" t="s">
        <v>273</v>
      </c>
      <c r="C14" s="127" t="s">
        <v>270</v>
      </c>
      <c r="D14" s="127" t="s">
        <v>272</v>
      </c>
      <c r="E14" s="126">
        <v>681.35</v>
      </c>
      <c r="F14" s="126">
        <v>681.35</v>
      </c>
      <c r="G14" s="126">
        <v>660.55</v>
      </c>
      <c r="H14" s="126">
        <v>20.8</v>
      </c>
      <c r="I14" s="126">
        <v>0</v>
      </c>
      <c r="J14" s="126">
        <v>0</v>
      </c>
      <c r="K14" s="126">
        <v>0</v>
      </c>
    </row>
    <row r="15" spans="1:250" ht="30" customHeight="1">
      <c r="A15" s="127"/>
      <c r="B15" s="127"/>
      <c r="C15" s="127" t="s">
        <v>220</v>
      </c>
      <c r="D15" s="127"/>
      <c r="E15" s="126">
        <v>648.70000000000005</v>
      </c>
      <c r="F15" s="126">
        <v>0</v>
      </c>
      <c r="G15" s="126">
        <v>0</v>
      </c>
      <c r="H15" s="126">
        <v>0</v>
      </c>
      <c r="I15" s="126">
        <v>648.70000000000005</v>
      </c>
      <c r="J15" s="126">
        <v>632</v>
      </c>
      <c r="K15" s="126">
        <v>16.7</v>
      </c>
    </row>
    <row r="16" spans="1:250" ht="30" customHeight="1">
      <c r="A16" s="127" t="s">
        <v>269</v>
      </c>
      <c r="B16" s="127" t="s">
        <v>273</v>
      </c>
      <c r="C16" s="127" t="s">
        <v>274</v>
      </c>
      <c r="D16" s="127" t="s">
        <v>272</v>
      </c>
      <c r="E16" s="126">
        <v>648.70000000000005</v>
      </c>
      <c r="F16" s="126">
        <v>0</v>
      </c>
      <c r="G16" s="126">
        <v>0</v>
      </c>
      <c r="H16" s="126">
        <v>0</v>
      </c>
      <c r="I16" s="126">
        <v>648.70000000000005</v>
      </c>
      <c r="J16" s="126">
        <v>632</v>
      </c>
      <c r="K16" s="126">
        <v>16.7</v>
      </c>
    </row>
    <row r="17" spans="1:11" ht="30" customHeight="1">
      <c r="A17" s="127"/>
      <c r="B17" s="127"/>
      <c r="C17" s="127" t="s">
        <v>222</v>
      </c>
      <c r="D17" s="127"/>
      <c r="E17" s="126">
        <v>80</v>
      </c>
      <c r="F17" s="126">
        <v>0</v>
      </c>
      <c r="G17" s="126">
        <v>0</v>
      </c>
      <c r="H17" s="126">
        <v>0</v>
      </c>
      <c r="I17" s="126">
        <v>80</v>
      </c>
      <c r="J17" s="126">
        <v>0</v>
      </c>
      <c r="K17" s="126">
        <v>80</v>
      </c>
    </row>
    <row r="18" spans="1:11" ht="30" customHeight="1">
      <c r="A18" s="127" t="s">
        <v>269</v>
      </c>
      <c r="B18" s="127" t="s">
        <v>273</v>
      </c>
      <c r="C18" s="127" t="s">
        <v>275</v>
      </c>
      <c r="D18" s="127" t="s">
        <v>272</v>
      </c>
      <c r="E18" s="126">
        <v>80</v>
      </c>
      <c r="F18" s="126">
        <v>0</v>
      </c>
      <c r="G18" s="126">
        <v>0</v>
      </c>
      <c r="H18" s="126">
        <v>0</v>
      </c>
      <c r="I18" s="126">
        <v>80</v>
      </c>
      <c r="J18" s="126">
        <v>0</v>
      </c>
      <c r="K18" s="126">
        <v>80</v>
      </c>
    </row>
    <row r="19" spans="1:11" ht="30" customHeight="1">
      <c r="A19" s="127"/>
      <c r="B19" s="127" t="s">
        <v>224</v>
      </c>
      <c r="C19" s="127"/>
      <c r="D19" s="127"/>
      <c r="E19" s="126">
        <v>10</v>
      </c>
      <c r="F19" s="126">
        <v>0</v>
      </c>
      <c r="G19" s="126">
        <v>0</v>
      </c>
      <c r="H19" s="126">
        <v>0</v>
      </c>
      <c r="I19" s="126">
        <v>10</v>
      </c>
      <c r="J19" s="126">
        <v>10</v>
      </c>
      <c r="K19" s="126">
        <v>0</v>
      </c>
    </row>
    <row r="20" spans="1:11" ht="30" customHeight="1">
      <c r="A20" s="127"/>
      <c r="B20" s="127"/>
      <c r="C20" s="127" t="s">
        <v>220</v>
      </c>
      <c r="D20" s="127"/>
      <c r="E20" s="126">
        <v>10</v>
      </c>
      <c r="F20" s="126">
        <v>0</v>
      </c>
      <c r="G20" s="126">
        <v>0</v>
      </c>
      <c r="H20" s="126">
        <v>0</v>
      </c>
      <c r="I20" s="126">
        <v>10</v>
      </c>
      <c r="J20" s="126">
        <v>10</v>
      </c>
      <c r="K20" s="126">
        <v>0</v>
      </c>
    </row>
    <row r="21" spans="1:11" ht="30" customHeight="1">
      <c r="A21" s="127" t="s">
        <v>269</v>
      </c>
      <c r="B21" s="127" t="s">
        <v>276</v>
      </c>
      <c r="C21" s="127" t="s">
        <v>274</v>
      </c>
      <c r="D21" s="127" t="s">
        <v>272</v>
      </c>
      <c r="E21" s="126">
        <v>10</v>
      </c>
      <c r="F21" s="126">
        <v>0</v>
      </c>
      <c r="G21" s="126">
        <v>0</v>
      </c>
      <c r="H21" s="126">
        <v>0</v>
      </c>
      <c r="I21" s="126">
        <v>10</v>
      </c>
      <c r="J21" s="126">
        <v>10</v>
      </c>
      <c r="K21" s="126">
        <v>0</v>
      </c>
    </row>
    <row r="22" spans="1:11" ht="30" customHeight="1">
      <c r="A22" s="127"/>
      <c r="B22" s="127" t="s">
        <v>226</v>
      </c>
      <c r="C22" s="127"/>
      <c r="D22" s="127"/>
      <c r="E22" s="126">
        <v>3</v>
      </c>
      <c r="F22" s="126">
        <v>0</v>
      </c>
      <c r="G22" s="126">
        <v>0</v>
      </c>
      <c r="H22" s="126">
        <v>0</v>
      </c>
      <c r="I22" s="126">
        <v>3</v>
      </c>
      <c r="J22" s="126">
        <v>3</v>
      </c>
      <c r="K22" s="126">
        <v>0</v>
      </c>
    </row>
    <row r="23" spans="1:11" ht="30" customHeight="1">
      <c r="A23" s="127"/>
      <c r="B23" s="127"/>
      <c r="C23" s="127" t="s">
        <v>220</v>
      </c>
      <c r="D23" s="127"/>
      <c r="E23" s="126">
        <v>3</v>
      </c>
      <c r="F23" s="126">
        <v>0</v>
      </c>
      <c r="G23" s="126">
        <v>0</v>
      </c>
      <c r="H23" s="126">
        <v>0</v>
      </c>
      <c r="I23" s="126">
        <v>3</v>
      </c>
      <c r="J23" s="126">
        <v>3</v>
      </c>
      <c r="K23" s="126">
        <v>0</v>
      </c>
    </row>
    <row r="24" spans="1:11" ht="30" customHeight="1">
      <c r="A24" s="127" t="s">
        <v>269</v>
      </c>
      <c r="B24" s="127" t="s">
        <v>277</v>
      </c>
      <c r="C24" s="127" t="s">
        <v>274</v>
      </c>
      <c r="D24" s="127" t="s">
        <v>272</v>
      </c>
      <c r="E24" s="126">
        <v>3</v>
      </c>
      <c r="F24" s="126">
        <v>0</v>
      </c>
      <c r="G24" s="126">
        <v>0</v>
      </c>
      <c r="H24" s="126">
        <v>0</v>
      </c>
      <c r="I24" s="126">
        <v>3</v>
      </c>
      <c r="J24" s="126">
        <v>3</v>
      </c>
      <c r="K24" s="126">
        <v>0</v>
      </c>
    </row>
    <row r="25" spans="1:11" ht="30" customHeight="1">
      <c r="A25" s="127"/>
      <c r="B25" s="127" t="s">
        <v>228</v>
      </c>
      <c r="C25" s="127"/>
      <c r="D25" s="127"/>
      <c r="E25" s="126">
        <v>9.4499999999999993</v>
      </c>
      <c r="F25" s="126">
        <v>6.45</v>
      </c>
      <c r="G25" s="126">
        <v>6.45</v>
      </c>
      <c r="H25" s="126">
        <v>0</v>
      </c>
      <c r="I25" s="126">
        <v>3</v>
      </c>
      <c r="J25" s="126">
        <v>3</v>
      </c>
      <c r="K25" s="126">
        <v>0</v>
      </c>
    </row>
    <row r="26" spans="1:11" ht="30" customHeight="1">
      <c r="A26" s="127"/>
      <c r="B26" s="127"/>
      <c r="C26" s="127" t="s">
        <v>220</v>
      </c>
      <c r="D26" s="127"/>
      <c r="E26" s="126">
        <v>3</v>
      </c>
      <c r="F26" s="126">
        <v>0</v>
      </c>
      <c r="G26" s="126">
        <v>0</v>
      </c>
      <c r="H26" s="126">
        <v>0</v>
      </c>
      <c r="I26" s="126">
        <v>3</v>
      </c>
      <c r="J26" s="126">
        <v>3</v>
      </c>
      <c r="K26" s="126">
        <v>0</v>
      </c>
    </row>
    <row r="27" spans="1:11" ht="30" customHeight="1">
      <c r="A27" s="127" t="s">
        <v>269</v>
      </c>
      <c r="B27" s="127" t="s">
        <v>278</v>
      </c>
      <c r="C27" s="127" t="s">
        <v>274</v>
      </c>
      <c r="D27" s="127" t="s">
        <v>272</v>
      </c>
      <c r="E27" s="126">
        <v>3</v>
      </c>
      <c r="F27" s="126">
        <v>0</v>
      </c>
      <c r="G27" s="126">
        <v>0</v>
      </c>
      <c r="H27" s="126">
        <v>0</v>
      </c>
      <c r="I27" s="126">
        <v>3</v>
      </c>
      <c r="J27" s="126">
        <v>3</v>
      </c>
      <c r="K27" s="126">
        <v>0</v>
      </c>
    </row>
    <row r="28" spans="1:11" ht="30" customHeight="1">
      <c r="A28" s="127"/>
      <c r="B28" s="127"/>
      <c r="C28" s="127" t="s">
        <v>230</v>
      </c>
      <c r="D28" s="127"/>
      <c r="E28" s="126">
        <v>6.45</v>
      </c>
      <c r="F28" s="126">
        <v>6.45</v>
      </c>
      <c r="G28" s="126">
        <v>6.45</v>
      </c>
      <c r="H28" s="126">
        <v>0</v>
      </c>
      <c r="I28" s="126">
        <v>0</v>
      </c>
      <c r="J28" s="126">
        <v>0</v>
      </c>
      <c r="K28" s="126">
        <v>0</v>
      </c>
    </row>
    <row r="29" spans="1:11" ht="30" customHeight="1">
      <c r="A29" s="127" t="s">
        <v>269</v>
      </c>
      <c r="B29" s="127" t="s">
        <v>278</v>
      </c>
      <c r="C29" s="127" t="s">
        <v>279</v>
      </c>
      <c r="D29" s="127" t="s">
        <v>272</v>
      </c>
      <c r="E29" s="126">
        <v>6.45</v>
      </c>
      <c r="F29" s="126">
        <v>6.45</v>
      </c>
      <c r="G29" s="126">
        <v>6.45</v>
      </c>
      <c r="H29" s="126">
        <v>0</v>
      </c>
      <c r="I29" s="126">
        <v>0</v>
      </c>
      <c r="J29" s="126">
        <v>0</v>
      </c>
      <c r="K29" s="126">
        <v>0</v>
      </c>
    </row>
    <row r="30" spans="1:11" ht="30" customHeight="1">
      <c r="A30" s="127" t="s">
        <v>232</v>
      </c>
      <c r="B30" s="127"/>
      <c r="C30" s="127"/>
      <c r="D30" s="127"/>
      <c r="E30" s="126">
        <v>10</v>
      </c>
      <c r="F30" s="126">
        <v>0</v>
      </c>
      <c r="G30" s="126">
        <v>0</v>
      </c>
      <c r="H30" s="126">
        <v>0</v>
      </c>
      <c r="I30" s="126">
        <v>10</v>
      </c>
      <c r="J30" s="126">
        <v>10</v>
      </c>
      <c r="K30" s="126">
        <v>0</v>
      </c>
    </row>
    <row r="31" spans="1:11" ht="30" customHeight="1">
      <c r="A31" s="127"/>
      <c r="B31" s="127" t="s">
        <v>230</v>
      </c>
      <c r="C31" s="127"/>
      <c r="D31" s="127"/>
      <c r="E31" s="126">
        <v>10</v>
      </c>
      <c r="F31" s="126">
        <v>0</v>
      </c>
      <c r="G31" s="126">
        <v>0</v>
      </c>
      <c r="H31" s="126">
        <v>0</v>
      </c>
      <c r="I31" s="126">
        <v>10</v>
      </c>
      <c r="J31" s="126">
        <v>10</v>
      </c>
      <c r="K31" s="126">
        <v>0</v>
      </c>
    </row>
    <row r="32" spans="1:11" ht="30" customHeight="1">
      <c r="A32" s="127"/>
      <c r="B32" s="127"/>
      <c r="C32" s="127" t="s">
        <v>215</v>
      </c>
      <c r="D32" s="127"/>
      <c r="E32" s="126">
        <v>10</v>
      </c>
      <c r="F32" s="126">
        <v>0</v>
      </c>
      <c r="G32" s="126">
        <v>0</v>
      </c>
      <c r="H32" s="126">
        <v>0</v>
      </c>
      <c r="I32" s="126">
        <v>10</v>
      </c>
      <c r="J32" s="126">
        <v>10</v>
      </c>
      <c r="K32" s="126">
        <v>0</v>
      </c>
    </row>
    <row r="33" spans="1:11" ht="30" customHeight="1">
      <c r="A33" s="127" t="s">
        <v>280</v>
      </c>
      <c r="B33" s="127" t="s">
        <v>279</v>
      </c>
      <c r="C33" s="127" t="s">
        <v>270</v>
      </c>
      <c r="D33" s="127" t="s">
        <v>272</v>
      </c>
      <c r="E33" s="126">
        <v>10</v>
      </c>
      <c r="F33" s="126">
        <v>0</v>
      </c>
      <c r="G33" s="126">
        <v>0</v>
      </c>
      <c r="H33" s="126">
        <v>0</v>
      </c>
      <c r="I33" s="126">
        <v>10</v>
      </c>
      <c r="J33" s="126">
        <v>10</v>
      </c>
      <c r="K33" s="126">
        <v>0</v>
      </c>
    </row>
    <row r="34" spans="1:11" ht="30" customHeight="1">
      <c r="A34" s="127" t="s">
        <v>234</v>
      </c>
      <c r="B34" s="127"/>
      <c r="C34" s="127"/>
      <c r="D34" s="127"/>
      <c r="E34" s="126">
        <v>10</v>
      </c>
      <c r="F34" s="126">
        <v>0</v>
      </c>
      <c r="G34" s="126">
        <v>0</v>
      </c>
      <c r="H34" s="126">
        <v>0</v>
      </c>
      <c r="I34" s="126">
        <v>10</v>
      </c>
      <c r="J34" s="126">
        <v>10</v>
      </c>
      <c r="K34" s="126">
        <v>0</v>
      </c>
    </row>
    <row r="35" spans="1:11" ht="30" customHeight="1">
      <c r="A35" s="127"/>
      <c r="B35" s="127" t="s">
        <v>230</v>
      </c>
      <c r="C35" s="127"/>
      <c r="D35" s="127"/>
      <c r="E35" s="126">
        <v>10</v>
      </c>
      <c r="F35" s="126">
        <v>0</v>
      </c>
      <c r="G35" s="126">
        <v>0</v>
      </c>
      <c r="H35" s="126">
        <v>0</v>
      </c>
      <c r="I35" s="126">
        <v>10</v>
      </c>
      <c r="J35" s="126">
        <v>10</v>
      </c>
      <c r="K35" s="126">
        <v>0</v>
      </c>
    </row>
    <row r="36" spans="1:11" ht="30" customHeight="1">
      <c r="A36" s="127"/>
      <c r="B36" s="127"/>
      <c r="C36" s="127" t="s">
        <v>216</v>
      </c>
      <c r="D36" s="127"/>
      <c r="E36" s="126">
        <v>10</v>
      </c>
      <c r="F36" s="126">
        <v>0</v>
      </c>
      <c r="G36" s="126">
        <v>0</v>
      </c>
      <c r="H36" s="126">
        <v>0</v>
      </c>
      <c r="I36" s="126">
        <v>10</v>
      </c>
      <c r="J36" s="126">
        <v>10</v>
      </c>
      <c r="K36" s="126">
        <v>0</v>
      </c>
    </row>
    <row r="37" spans="1:11" ht="30" customHeight="1">
      <c r="A37" s="127" t="s">
        <v>281</v>
      </c>
      <c r="B37" s="127" t="s">
        <v>279</v>
      </c>
      <c r="C37" s="127" t="s">
        <v>271</v>
      </c>
      <c r="D37" s="127" t="s">
        <v>272</v>
      </c>
      <c r="E37" s="126">
        <v>10</v>
      </c>
      <c r="F37" s="126">
        <v>0</v>
      </c>
      <c r="G37" s="126">
        <v>0</v>
      </c>
      <c r="H37" s="126">
        <v>0</v>
      </c>
      <c r="I37" s="126">
        <v>10</v>
      </c>
      <c r="J37" s="126">
        <v>10</v>
      </c>
      <c r="K37" s="126">
        <v>0</v>
      </c>
    </row>
    <row r="38" spans="1:11" ht="30" customHeight="1">
      <c r="A38" s="127" t="s">
        <v>236</v>
      </c>
      <c r="B38" s="127"/>
      <c r="C38" s="127"/>
      <c r="D38" s="127"/>
      <c r="E38" s="126">
        <v>3</v>
      </c>
      <c r="F38" s="126">
        <v>0</v>
      </c>
      <c r="G38" s="126">
        <v>0</v>
      </c>
      <c r="H38" s="126">
        <v>0</v>
      </c>
      <c r="I38" s="126">
        <v>3</v>
      </c>
      <c r="J38" s="126">
        <v>3</v>
      </c>
      <c r="K38" s="126">
        <v>0</v>
      </c>
    </row>
    <row r="39" spans="1:11" ht="30" customHeight="1">
      <c r="A39" s="127"/>
      <c r="B39" s="127" t="s">
        <v>237</v>
      </c>
      <c r="C39" s="127"/>
      <c r="D39" s="127"/>
      <c r="E39" s="126">
        <v>3</v>
      </c>
      <c r="F39" s="126">
        <v>0</v>
      </c>
      <c r="G39" s="126">
        <v>0</v>
      </c>
      <c r="H39" s="126">
        <v>0</v>
      </c>
      <c r="I39" s="126">
        <v>3</v>
      </c>
      <c r="J39" s="126">
        <v>3</v>
      </c>
      <c r="K39" s="126">
        <v>0</v>
      </c>
    </row>
    <row r="40" spans="1:11" ht="30" customHeight="1">
      <c r="A40" s="127"/>
      <c r="B40" s="127"/>
      <c r="C40" s="127" t="s">
        <v>220</v>
      </c>
      <c r="D40" s="127"/>
      <c r="E40" s="126">
        <v>3</v>
      </c>
      <c r="F40" s="126">
        <v>0</v>
      </c>
      <c r="G40" s="126">
        <v>0</v>
      </c>
      <c r="H40" s="126">
        <v>0</v>
      </c>
      <c r="I40" s="126">
        <v>3</v>
      </c>
      <c r="J40" s="126">
        <v>3</v>
      </c>
      <c r="K40" s="126">
        <v>0</v>
      </c>
    </row>
    <row r="41" spans="1:11" ht="30" customHeight="1">
      <c r="A41" s="127" t="s">
        <v>282</v>
      </c>
      <c r="B41" s="127" t="s">
        <v>283</v>
      </c>
      <c r="C41" s="127" t="s">
        <v>274</v>
      </c>
      <c r="D41" s="127" t="s">
        <v>272</v>
      </c>
      <c r="E41" s="126">
        <v>3</v>
      </c>
      <c r="F41" s="126">
        <v>0</v>
      </c>
      <c r="G41" s="126">
        <v>0</v>
      </c>
      <c r="H41" s="126">
        <v>0</v>
      </c>
      <c r="I41" s="126">
        <v>3</v>
      </c>
      <c r="J41" s="126">
        <v>3</v>
      </c>
      <c r="K41" s="126">
        <v>0</v>
      </c>
    </row>
    <row r="42" spans="1:11" ht="30" customHeight="1">
      <c r="A42" s="127" t="s">
        <v>239</v>
      </c>
      <c r="B42" s="127"/>
      <c r="C42" s="127"/>
      <c r="D42" s="127"/>
      <c r="E42" s="126">
        <v>50</v>
      </c>
      <c r="F42" s="126">
        <v>0</v>
      </c>
      <c r="G42" s="126">
        <v>0</v>
      </c>
      <c r="H42" s="126">
        <v>0</v>
      </c>
      <c r="I42" s="126">
        <v>50</v>
      </c>
      <c r="J42" s="126">
        <v>50</v>
      </c>
      <c r="K42" s="126">
        <v>0</v>
      </c>
    </row>
    <row r="43" spans="1:11" ht="30" customHeight="1">
      <c r="A43" s="127"/>
      <c r="B43" s="127" t="s">
        <v>215</v>
      </c>
      <c r="C43" s="127"/>
      <c r="D43" s="127"/>
      <c r="E43" s="126">
        <v>50</v>
      </c>
      <c r="F43" s="126">
        <v>0</v>
      </c>
      <c r="G43" s="126">
        <v>0</v>
      </c>
      <c r="H43" s="126">
        <v>0</v>
      </c>
      <c r="I43" s="126">
        <v>50</v>
      </c>
      <c r="J43" s="126">
        <v>50</v>
      </c>
      <c r="K43" s="126">
        <v>0</v>
      </c>
    </row>
    <row r="44" spans="1:11" ht="30" customHeight="1">
      <c r="A44" s="127"/>
      <c r="B44" s="127"/>
      <c r="C44" s="127" t="s">
        <v>240</v>
      </c>
      <c r="D44" s="127"/>
      <c r="E44" s="126">
        <v>50</v>
      </c>
      <c r="F44" s="126">
        <v>0</v>
      </c>
      <c r="G44" s="126">
        <v>0</v>
      </c>
      <c r="H44" s="126">
        <v>0</v>
      </c>
      <c r="I44" s="126">
        <v>50</v>
      </c>
      <c r="J44" s="126">
        <v>50</v>
      </c>
      <c r="K44" s="126">
        <v>0</v>
      </c>
    </row>
    <row r="45" spans="1:11" ht="30" customHeight="1">
      <c r="A45" s="127" t="s">
        <v>284</v>
      </c>
      <c r="B45" s="127" t="s">
        <v>270</v>
      </c>
      <c r="C45" s="127" t="s">
        <v>285</v>
      </c>
      <c r="D45" s="127" t="s">
        <v>272</v>
      </c>
      <c r="E45" s="126">
        <v>50</v>
      </c>
      <c r="F45" s="126">
        <v>0</v>
      </c>
      <c r="G45" s="126">
        <v>0</v>
      </c>
      <c r="H45" s="126">
        <v>0</v>
      </c>
      <c r="I45" s="126">
        <v>50</v>
      </c>
      <c r="J45" s="126">
        <v>50</v>
      </c>
      <c r="K45" s="126">
        <v>0</v>
      </c>
    </row>
    <row r="46" spans="1:11" ht="30" customHeight="1">
      <c r="A46" s="127" t="s">
        <v>242</v>
      </c>
      <c r="B46" s="127"/>
      <c r="C46" s="127"/>
      <c r="D46" s="127"/>
      <c r="E46" s="126">
        <v>195.49</v>
      </c>
      <c r="F46" s="126">
        <v>166.49</v>
      </c>
      <c r="G46" s="126">
        <v>161.97999999999999</v>
      </c>
      <c r="H46" s="126">
        <v>4.51</v>
      </c>
      <c r="I46" s="126">
        <v>29</v>
      </c>
      <c r="J46" s="126">
        <v>29</v>
      </c>
      <c r="K46" s="126">
        <v>0</v>
      </c>
    </row>
    <row r="47" spans="1:11" ht="30" customHeight="1">
      <c r="A47" s="127"/>
      <c r="B47" s="127" t="s">
        <v>220</v>
      </c>
      <c r="C47" s="127"/>
      <c r="D47" s="127"/>
      <c r="E47" s="126">
        <v>5</v>
      </c>
      <c r="F47" s="126">
        <v>0</v>
      </c>
      <c r="G47" s="126">
        <v>0</v>
      </c>
      <c r="H47" s="126">
        <v>0</v>
      </c>
      <c r="I47" s="126">
        <v>5</v>
      </c>
      <c r="J47" s="126">
        <v>5</v>
      </c>
      <c r="K47" s="126">
        <v>0</v>
      </c>
    </row>
    <row r="48" spans="1:11" ht="30" customHeight="1">
      <c r="A48" s="127"/>
      <c r="B48" s="127"/>
      <c r="C48" s="127" t="s">
        <v>240</v>
      </c>
      <c r="D48" s="127"/>
      <c r="E48" s="126">
        <v>5</v>
      </c>
      <c r="F48" s="126">
        <v>0</v>
      </c>
      <c r="G48" s="126">
        <v>0</v>
      </c>
      <c r="H48" s="126">
        <v>0</v>
      </c>
      <c r="I48" s="126">
        <v>5</v>
      </c>
      <c r="J48" s="126">
        <v>5</v>
      </c>
      <c r="K48" s="126">
        <v>0</v>
      </c>
    </row>
    <row r="49" spans="1:11" ht="30" customHeight="1">
      <c r="A49" s="127" t="s">
        <v>286</v>
      </c>
      <c r="B49" s="127" t="s">
        <v>274</v>
      </c>
      <c r="C49" s="127" t="s">
        <v>285</v>
      </c>
      <c r="D49" s="127" t="s">
        <v>272</v>
      </c>
      <c r="E49" s="126">
        <v>5</v>
      </c>
      <c r="F49" s="126">
        <v>0</v>
      </c>
      <c r="G49" s="126">
        <v>0</v>
      </c>
      <c r="H49" s="126">
        <v>0</v>
      </c>
      <c r="I49" s="126">
        <v>5</v>
      </c>
      <c r="J49" s="126">
        <v>5</v>
      </c>
      <c r="K49" s="126">
        <v>0</v>
      </c>
    </row>
    <row r="50" spans="1:11" ht="30" customHeight="1">
      <c r="A50" s="127"/>
      <c r="B50" s="127" t="s">
        <v>224</v>
      </c>
      <c r="C50" s="127"/>
      <c r="D50" s="127"/>
      <c r="E50" s="126">
        <v>154.22</v>
      </c>
      <c r="F50" s="126">
        <v>154.22</v>
      </c>
      <c r="G50" s="126">
        <v>149.71</v>
      </c>
      <c r="H50" s="126">
        <v>4.51</v>
      </c>
      <c r="I50" s="126">
        <v>0</v>
      </c>
      <c r="J50" s="126">
        <v>0</v>
      </c>
      <c r="K50" s="126">
        <v>0</v>
      </c>
    </row>
    <row r="51" spans="1:11" ht="30" customHeight="1">
      <c r="A51" s="127"/>
      <c r="B51" s="127"/>
      <c r="C51" s="127" t="s">
        <v>215</v>
      </c>
      <c r="D51" s="127"/>
      <c r="E51" s="126">
        <v>96.8</v>
      </c>
      <c r="F51" s="126">
        <v>96.8</v>
      </c>
      <c r="G51" s="126">
        <v>92.29</v>
      </c>
      <c r="H51" s="126">
        <v>4.51</v>
      </c>
      <c r="I51" s="126">
        <v>0</v>
      </c>
      <c r="J51" s="126">
        <v>0</v>
      </c>
      <c r="K51" s="126">
        <v>0</v>
      </c>
    </row>
    <row r="52" spans="1:11" ht="30" customHeight="1">
      <c r="A52" s="127" t="s">
        <v>286</v>
      </c>
      <c r="B52" s="127" t="s">
        <v>276</v>
      </c>
      <c r="C52" s="127" t="s">
        <v>270</v>
      </c>
      <c r="D52" s="127" t="s">
        <v>272</v>
      </c>
      <c r="E52" s="126">
        <v>96.8</v>
      </c>
      <c r="F52" s="126">
        <v>96.8</v>
      </c>
      <c r="G52" s="126">
        <v>92.29</v>
      </c>
      <c r="H52" s="126">
        <v>4.51</v>
      </c>
      <c r="I52" s="126">
        <v>0</v>
      </c>
      <c r="J52" s="126">
        <v>0</v>
      </c>
      <c r="K52" s="126">
        <v>0</v>
      </c>
    </row>
    <row r="53" spans="1:11" ht="30" customHeight="1">
      <c r="A53" s="127"/>
      <c r="B53" s="127"/>
      <c r="C53" s="127" t="s">
        <v>224</v>
      </c>
      <c r="D53" s="127"/>
      <c r="E53" s="126">
        <v>57.42</v>
      </c>
      <c r="F53" s="126">
        <v>57.42</v>
      </c>
      <c r="G53" s="126">
        <v>57.42</v>
      </c>
      <c r="H53" s="126">
        <v>0</v>
      </c>
      <c r="I53" s="126">
        <v>0</v>
      </c>
      <c r="J53" s="126">
        <v>0</v>
      </c>
      <c r="K53" s="126">
        <v>0</v>
      </c>
    </row>
    <row r="54" spans="1:11" ht="30" customHeight="1">
      <c r="A54" s="127" t="s">
        <v>286</v>
      </c>
      <c r="B54" s="127" t="s">
        <v>276</v>
      </c>
      <c r="C54" s="127" t="s">
        <v>276</v>
      </c>
      <c r="D54" s="127" t="s">
        <v>272</v>
      </c>
      <c r="E54" s="126">
        <v>57.42</v>
      </c>
      <c r="F54" s="126">
        <v>57.42</v>
      </c>
      <c r="G54" s="126">
        <v>57.42</v>
      </c>
      <c r="H54" s="126">
        <v>0</v>
      </c>
      <c r="I54" s="126">
        <v>0</v>
      </c>
      <c r="J54" s="126">
        <v>0</v>
      </c>
      <c r="K54" s="126">
        <v>0</v>
      </c>
    </row>
    <row r="55" spans="1:11" ht="30" customHeight="1">
      <c r="A55" s="127"/>
      <c r="B55" s="127" t="s">
        <v>222</v>
      </c>
      <c r="C55" s="127"/>
      <c r="D55" s="127"/>
      <c r="E55" s="126">
        <v>12.27</v>
      </c>
      <c r="F55" s="126">
        <v>12.27</v>
      </c>
      <c r="G55" s="126">
        <v>12.27</v>
      </c>
      <c r="H55" s="126">
        <v>0</v>
      </c>
      <c r="I55" s="126">
        <v>0</v>
      </c>
      <c r="J55" s="126">
        <v>0</v>
      </c>
      <c r="K55" s="126">
        <v>0</v>
      </c>
    </row>
    <row r="56" spans="1:11" ht="30" customHeight="1">
      <c r="A56" s="127"/>
      <c r="B56" s="127"/>
      <c r="C56" s="127" t="s">
        <v>215</v>
      </c>
      <c r="D56" s="127"/>
      <c r="E56" s="126">
        <v>12.27</v>
      </c>
      <c r="F56" s="126">
        <v>12.27</v>
      </c>
      <c r="G56" s="126">
        <v>12.27</v>
      </c>
      <c r="H56" s="126">
        <v>0</v>
      </c>
      <c r="I56" s="126">
        <v>0</v>
      </c>
      <c r="J56" s="126">
        <v>0</v>
      </c>
      <c r="K56" s="126">
        <v>0</v>
      </c>
    </row>
    <row r="57" spans="1:11" ht="30" customHeight="1">
      <c r="A57" s="127" t="s">
        <v>286</v>
      </c>
      <c r="B57" s="127" t="s">
        <v>275</v>
      </c>
      <c r="C57" s="127" t="s">
        <v>270</v>
      </c>
      <c r="D57" s="127" t="s">
        <v>272</v>
      </c>
      <c r="E57" s="126">
        <v>12.27</v>
      </c>
      <c r="F57" s="126">
        <v>12.27</v>
      </c>
      <c r="G57" s="126">
        <v>12.27</v>
      </c>
      <c r="H57" s="126">
        <v>0</v>
      </c>
      <c r="I57" s="126">
        <v>0</v>
      </c>
      <c r="J57" s="126">
        <v>0</v>
      </c>
      <c r="K57" s="126">
        <v>0</v>
      </c>
    </row>
    <row r="58" spans="1:11" ht="30" customHeight="1">
      <c r="A58" s="127"/>
      <c r="B58" s="127" t="s">
        <v>247</v>
      </c>
      <c r="C58" s="127"/>
      <c r="D58" s="127"/>
      <c r="E58" s="126">
        <v>14</v>
      </c>
      <c r="F58" s="126">
        <v>0</v>
      </c>
      <c r="G58" s="126">
        <v>0</v>
      </c>
      <c r="H58" s="126">
        <v>0</v>
      </c>
      <c r="I58" s="126">
        <v>14</v>
      </c>
      <c r="J58" s="126">
        <v>14</v>
      </c>
      <c r="K58" s="126">
        <v>0</v>
      </c>
    </row>
    <row r="59" spans="1:11" ht="30" customHeight="1">
      <c r="A59" s="127"/>
      <c r="B59" s="127"/>
      <c r="C59" s="127" t="s">
        <v>224</v>
      </c>
      <c r="D59" s="127"/>
      <c r="E59" s="126">
        <v>14</v>
      </c>
      <c r="F59" s="126">
        <v>0</v>
      </c>
      <c r="G59" s="126">
        <v>0</v>
      </c>
      <c r="H59" s="126">
        <v>0</v>
      </c>
      <c r="I59" s="126">
        <v>14</v>
      </c>
      <c r="J59" s="126">
        <v>14</v>
      </c>
      <c r="K59" s="126">
        <v>0</v>
      </c>
    </row>
    <row r="60" spans="1:11" ht="30" customHeight="1">
      <c r="A60" s="127" t="s">
        <v>286</v>
      </c>
      <c r="B60" s="127" t="s">
        <v>287</v>
      </c>
      <c r="C60" s="127" t="s">
        <v>276</v>
      </c>
      <c r="D60" s="127" t="s">
        <v>272</v>
      </c>
      <c r="E60" s="126">
        <v>14</v>
      </c>
      <c r="F60" s="126">
        <v>0</v>
      </c>
      <c r="G60" s="126">
        <v>0</v>
      </c>
      <c r="H60" s="126">
        <v>0</v>
      </c>
      <c r="I60" s="126">
        <v>14</v>
      </c>
      <c r="J60" s="126">
        <v>14</v>
      </c>
      <c r="K60" s="126">
        <v>0</v>
      </c>
    </row>
    <row r="61" spans="1:11" ht="30" customHeight="1">
      <c r="A61" s="127"/>
      <c r="B61" s="127" t="s">
        <v>249</v>
      </c>
      <c r="C61" s="127"/>
      <c r="D61" s="127"/>
      <c r="E61" s="126">
        <v>10</v>
      </c>
      <c r="F61" s="126">
        <v>0</v>
      </c>
      <c r="G61" s="126">
        <v>0</v>
      </c>
      <c r="H61" s="126">
        <v>0</v>
      </c>
      <c r="I61" s="126">
        <v>10</v>
      </c>
      <c r="J61" s="126">
        <v>10</v>
      </c>
      <c r="K61" s="126">
        <v>0</v>
      </c>
    </row>
    <row r="62" spans="1:11" ht="30" customHeight="1">
      <c r="A62" s="127"/>
      <c r="B62" s="127"/>
      <c r="C62" s="127" t="s">
        <v>215</v>
      </c>
      <c r="D62" s="127"/>
      <c r="E62" s="126">
        <v>10</v>
      </c>
      <c r="F62" s="126">
        <v>0</v>
      </c>
      <c r="G62" s="126">
        <v>0</v>
      </c>
      <c r="H62" s="126">
        <v>0</v>
      </c>
      <c r="I62" s="126">
        <v>10</v>
      </c>
      <c r="J62" s="126">
        <v>10</v>
      </c>
      <c r="K62" s="126">
        <v>0</v>
      </c>
    </row>
    <row r="63" spans="1:11" ht="30" customHeight="1">
      <c r="A63" s="127" t="s">
        <v>286</v>
      </c>
      <c r="B63" s="127" t="s">
        <v>288</v>
      </c>
      <c r="C63" s="127" t="s">
        <v>270</v>
      </c>
      <c r="D63" s="127" t="s">
        <v>272</v>
      </c>
      <c r="E63" s="126">
        <v>10</v>
      </c>
      <c r="F63" s="126">
        <v>0</v>
      </c>
      <c r="G63" s="126">
        <v>0</v>
      </c>
      <c r="H63" s="126">
        <v>0</v>
      </c>
      <c r="I63" s="126">
        <v>10</v>
      </c>
      <c r="J63" s="126">
        <v>10</v>
      </c>
      <c r="K63" s="126">
        <v>0</v>
      </c>
    </row>
    <row r="64" spans="1:11" ht="30" customHeight="1">
      <c r="A64" s="127" t="s">
        <v>251</v>
      </c>
      <c r="B64" s="127"/>
      <c r="C64" s="127"/>
      <c r="D64" s="127"/>
      <c r="E64" s="126">
        <v>67.88</v>
      </c>
      <c r="F64" s="126">
        <v>37.880000000000003</v>
      </c>
      <c r="G64" s="126">
        <v>37.880000000000003</v>
      </c>
      <c r="H64" s="126">
        <v>0</v>
      </c>
      <c r="I64" s="126">
        <v>30</v>
      </c>
      <c r="J64" s="126">
        <v>30</v>
      </c>
      <c r="K64" s="126">
        <v>0</v>
      </c>
    </row>
    <row r="65" spans="1:11" ht="30" customHeight="1">
      <c r="A65" s="127"/>
      <c r="B65" s="127" t="s">
        <v>237</v>
      </c>
      <c r="C65" s="127"/>
      <c r="D65" s="127"/>
      <c r="E65" s="126">
        <v>30</v>
      </c>
      <c r="F65" s="126">
        <v>0</v>
      </c>
      <c r="G65" s="126">
        <v>0</v>
      </c>
      <c r="H65" s="126">
        <v>0</v>
      </c>
      <c r="I65" s="126">
        <v>30</v>
      </c>
      <c r="J65" s="126">
        <v>30</v>
      </c>
      <c r="K65" s="126">
        <v>0</v>
      </c>
    </row>
    <row r="66" spans="1:11" ht="30" customHeight="1">
      <c r="A66" s="127"/>
      <c r="B66" s="127"/>
      <c r="C66" s="127" t="s">
        <v>240</v>
      </c>
      <c r="D66" s="127"/>
      <c r="E66" s="126">
        <v>30</v>
      </c>
      <c r="F66" s="126">
        <v>0</v>
      </c>
      <c r="G66" s="126">
        <v>0</v>
      </c>
      <c r="H66" s="126">
        <v>0</v>
      </c>
      <c r="I66" s="126">
        <v>30</v>
      </c>
      <c r="J66" s="126">
        <v>30</v>
      </c>
      <c r="K66" s="126">
        <v>0</v>
      </c>
    </row>
    <row r="67" spans="1:11" ht="30" customHeight="1">
      <c r="A67" s="127" t="s">
        <v>289</v>
      </c>
      <c r="B67" s="127" t="s">
        <v>283</v>
      </c>
      <c r="C67" s="127" t="s">
        <v>285</v>
      </c>
      <c r="D67" s="127" t="s">
        <v>272</v>
      </c>
      <c r="E67" s="126">
        <v>30</v>
      </c>
      <c r="F67" s="126">
        <v>0</v>
      </c>
      <c r="G67" s="126">
        <v>0</v>
      </c>
      <c r="H67" s="126">
        <v>0</v>
      </c>
      <c r="I67" s="126">
        <v>30</v>
      </c>
      <c r="J67" s="126">
        <v>30</v>
      </c>
      <c r="K67" s="126">
        <v>0</v>
      </c>
    </row>
    <row r="68" spans="1:11" ht="30" customHeight="1">
      <c r="A68" s="127"/>
      <c r="B68" s="127" t="s">
        <v>226</v>
      </c>
      <c r="C68" s="127"/>
      <c r="D68" s="127"/>
      <c r="E68" s="126">
        <v>37.880000000000003</v>
      </c>
      <c r="F68" s="126">
        <v>37.880000000000003</v>
      </c>
      <c r="G68" s="126">
        <v>37.880000000000003</v>
      </c>
      <c r="H68" s="126">
        <v>0</v>
      </c>
      <c r="I68" s="126">
        <v>0</v>
      </c>
      <c r="J68" s="126">
        <v>0</v>
      </c>
      <c r="K68" s="126">
        <v>0</v>
      </c>
    </row>
    <row r="69" spans="1:11" ht="30" customHeight="1">
      <c r="A69" s="127"/>
      <c r="B69" s="127"/>
      <c r="C69" s="127" t="s">
        <v>215</v>
      </c>
      <c r="D69" s="127"/>
      <c r="E69" s="126">
        <v>37.880000000000003</v>
      </c>
      <c r="F69" s="126">
        <v>37.880000000000003</v>
      </c>
      <c r="G69" s="126">
        <v>37.880000000000003</v>
      </c>
      <c r="H69" s="126">
        <v>0</v>
      </c>
      <c r="I69" s="126">
        <v>0</v>
      </c>
      <c r="J69" s="126">
        <v>0</v>
      </c>
      <c r="K69" s="126">
        <v>0</v>
      </c>
    </row>
    <row r="70" spans="1:11" ht="30" customHeight="1">
      <c r="A70" s="127" t="s">
        <v>289</v>
      </c>
      <c r="B70" s="127" t="s">
        <v>277</v>
      </c>
      <c r="C70" s="127" t="s">
        <v>270</v>
      </c>
      <c r="D70" s="127" t="s">
        <v>272</v>
      </c>
      <c r="E70" s="126">
        <v>37.880000000000003</v>
      </c>
      <c r="F70" s="126">
        <v>37.880000000000003</v>
      </c>
      <c r="G70" s="126">
        <v>37.880000000000003</v>
      </c>
      <c r="H70" s="126">
        <v>0</v>
      </c>
      <c r="I70" s="126">
        <v>0</v>
      </c>
      <c r="J70" s="126">
        <v>0</v>
      </c>
      <c r="K70" s="126">
        <v>0</v>
      </c>
    </row>
    <row r="71" spans="1:11" ht="30" customHeight="1">
      <c r="A71" s="127" t="s">
        <v>254</v>
      </c>
      <c r="B71" s="127"/>
      <c r="C71" s="127"/>
      <c r="D71" s="127"/>
      <c r="E71" s="126">
        <v>70</v>
      </c>
      <c r="F71" s="126">
        <v>0</v>
      </c>
      <c r="G71" s="126">
        <v>0</v>
      </c>
      <c r="H71" s="126">
        <v>0</v>
      </c>
      <c r="I71" s="126">
        <v>70</v>
      </c>
      <c r="J71" s="126">
        <v>70</v>
      </c>
      <c r="K71" s="126">
        <v>0</v>
      </c>
    </row>
    <row r="72" spans="1:11" ht="30" customHeight="1">
      <c r="A72" s="127"/>
      <c r="B72" s="127" t="s">
        <v>218</v>
      </c>
      <c r="C72" s="127"/>
      <c r="D72" s="127"/>
      <c r="E72" s="126">
        <v>50</v>
      </c>
      <c r="F72" s="126">
        <v>0</v>
      </c>
      <c r="G72" s="126">
        <v>0</v>
      </c>
      <c r="H72" s="126">
        <v>0</v>
      </c>
      <c r="I72" s="126">
        <v>50</v>
      </c>
      <c r="J72" s="126">
        <v>50</v>
      </c>
      <c r="K72" s="126">
        <v>0</v>
      </c>
    </row>
    <row r="73" spans="1:11" ht="30" customHeight="1">
      <c r="A73" s="127"/>
      <c r="B73" s="127"/>
      <c r="C73" s="127" t="s">
        <v>215</v>
      </c>
      <c r="D73" s="127"/>
      <c r="E73" s="126">
        <v>50</v>
      </c>
      <c r="F73" s="126">
        <v>0</v>
      </c>
      <c r="G73" s="126">
        <v>0</v>
      </c>
      <c r="H73" s="126">
        <v>0</v>
      </c>
      <c r="I73" s="126">
        <v>50</v>
      </c>
      <c r="J73" s="126">
        <v>50</v>
      </c>
      <c r="K73" s="126">
        <v>0</v>
      </c>
    </row>
    <row r="74" spans="1:11" ht="30" customHeight="1">
      <c r="A74" s="127" t="s">
        <v>290</v>
      </c>
      <c r="B74" s="127" t="s">
        <v>273</v>
      </c>
      <c r="C74" s="127" t="s">
        <v>270</v>
      </c>
      <c r="D74" s="127" t="s">
        <v>272</v>
      </c>
      <c r="E74" s="126">
        <v>50</v>
      </c>
      <c r="F74" s="126">
        <v>0</v>
      </c>
      <c r="G74" s="126">
        <v>0</v>
      </c>
      <c r="H74" s="126">
        <v>0</v>
      </c>
      <c r="I74" s="126">
        <v>50</v>
      </c>
      <c r="J74" s="126">
        <v>50</v>
      </c>
      <c r="K74" s="126">
        <v>0</v>
      </c>
    </row>
    <row r="75" spans="1:11" ht="30" customHeight="1">
      <c r="A75" s="127"/>
      <c r="B75" s="127" t="s">
        <v>216</v>
      </c>
      <c r="C75" s="127"/>
      <c r="D75" s="127"/>
      <c r="E75" s="126">
        <v>20</v>
      </c>
      <c r="F75" s="126">
        <v>0</v>
      </c>
      <c r="G75" s="126">
        <v>0</v>
      </c>
      <c r="H75" s="126">
        <v>0</v>
      </c>
      <c r="I75" s="126">
        <v>20</v>
      </c>
      <c r="J75" s="126">
        <v>20</v>
      </c>
      <c r="K75" s="126">
        <v>0</v>
      </c>
    </row>
    <row r="76" spans="1:11" ht="30" customHeight="1">
      <c r="A76" s="127"/>
      <c r="B76" s="127"/>
      <c r="C76" s="127" t="s">
        <v>220</v>
      </c>
      <c r="D76" s="127"/>
      <c r="E76" s="126">
        <v>20</v>
      </c>
      <c r="F76" s="126">
        <v>0</v>
      </c>
      <c r="G76" s="126">
        <v>0</v>
      </c>
      <c r="H76" s="126">
        <v>0</v>
      </c>
      <c r="I76" s="126">
        <v>20</v>
      </c>
      <c r="J76" s="126">
        <v>20</v>
      </c>
      <c r="K76" s="126">
        <v>0</v>
      </c>
    </row>
    <row r="77" spans="1:11" ht="30" customHeight="1">
      <c r="A77" s="127" t="s">
        <v>290</v>
      </c>
      <c r="B77" s="127" t="s">
        <v>271</v>
      </c>
      <c r="C77" s="127" t="s">
        <v>274</v>
      </c>
      <c r="D77" s="127" t="s">
        <v>272</v>
      </c>
      <c r="E77" s="126">
        <v>20</v>
      </c>
      <c r="F77" s="126">
        <v>0</v>
      </c>
      <c r="G77" s="126">
        <v>0</v>
      </c>
      <c r="H77" s="126">
        <v>0</v>
      </c>
      <c r="I77" s="126">
        <v>20</v>
      </c>
      <c r="J77" s="126">
        <v>20</v>
      </c>
      <c r="K77" s="126">
        <v>0</v>
      </c>
    </row>
    <row r="78" spans="1:11" ht="30" customHeight="1">
      <c r="A78" s="127" t="s">
        <v>257</v>
      </c>
      <c r="B78" s="127"/>
      <c r="C78" s="127"/>
      <c r="D78" s="127"/>
      <c r="E78" s="126">
        <v>445</v>
      </c>
      <c r="F78" s="126">
        <v>0</v>
      </c>
      <c r="G78" s="126">
        <v>0</v>
      </c>
      <c r="H78" s="126">
        <v>0</v>
      </c>
      <c r="I78" s="126">
        <v>445</v>
      </c>
      <c r="J78" s="126">
        <v>325</v>
      </c>
      <c r="K78" s="126">
        <v>120</v>
      </c>
    </row>
    <row r="79" spans="1:11" ht="30" customHeight="1">
      <c r="A79" s="127"/>
      <c r="B79" s="127" t="s">
        <v>220</v>
      </c>
      <c r="C79" s="127"/>
      <c r="D79" s="127"/>
      <c r="E79" s="126">
        <v>20</v>
      </c>
      <c r="F79" s="126">
        <v>0</v>
      </c>
      <c r="G79" s="126">
        <v>0</v>
      </c>
      <c r="H79" s="126">
        <v>0</v>
      </c>
      <c r="I79" s="126">
        <v>20</v>
      </c>
      <c r="J79" s="126">
        <v>20</v>
      </c>
      <c r="K79" s="126">
        <v>0</v>
      </c>
    </row>
    <row r="80" spans="1:11" ht="30" customHeight="1">
      <c r="A80" s="127"/>
      <c r="B80" s="127"/>
      <c r="C80" s="127" t="s">
        <v>215</v>
      </c>
      <c r="D80" s="127"/>
      <c r="E80" s="126">
        <v>20</v>
      </c>
      <c r="F80" s="126">
        <v>0</v>
      </c>
      <c r="G80" s="126">
        <v>0</v>
      </c>
      <c r="H80" s="126">
        <v>0</v>
      </c>
      <c r="I80" s="126">
        <v>20</v>
      </c>
      <c r="J80" s="126">
        <v>20</v>
      </c>
      <c r="K80" s="126">
        <v>0</v>
      </c>
    </row>
    <row r="81" spans="1:11" ht="30" customHeight="1">
      <c r="A81" s="127" t="s">
        <v>291</v>
      </c>
      <c r="B81" s="127" t="s">
        <v>274</v>
      </c>
      <c r="C81" s="127" t="s">
        <v>270</v>
      </c>
      <c r="D81" s="127" t="s">
        <v>272</v>
      </c>
      <c r="E81" s="126">
        <v>20</v>
      </c>
      <c r="F81" s="126">
        <v>0</v>
      </c>
      <c r="G81" s="126">
        <v>0</v>
      </c>
      <c r="H81" s="126">
        <v>0</v>
      </c>
      <c r="I81" s="126">
        <v>20</v>
      </c>
      <c r="J81" s="126">
        <v>20</v>
      </c>
      <c r="K81" s="126">
        <v>0</v>
      </c>
    </row>
    <row r="82" spans="1:11" ht="30" customHeight="1">
      <c r="A82" s="127"/>
      <c r="B82" s="127" t="s">
        <v>218</v>
      </c>
      <c r="C82" s="127"/>
      <c r="D82" s="127"/>
      <c r="E82" s="126">
        <v>280</v>
      </c>
      <c r="F82" s="126">
        <v>0</v>
      </c>
      <c r="G82" s="126">
        <v>0</v>
      </c>
      <c r="H82" s="126">
        <v>0</v>
      </c>
      <c r="I82" s="126">
        <v>280</v>
      </c>
      <c r="J82" s="126">
        <v>280</v>
      </c>
      <c r="K82" s="126">
        <v>0</v>
      </c>
    </row>
    <row r="83" spans="1:11" ht="30" customHeight="1">
      <c r="A83" s="127"/>
      <c r="B83" s="127"/>
      <c r="C83" s="127" t="s">
        <v>240</v>
      </c>
      <c r="D83" s="127"/>
      <c r="E83" s="126">
        <v>280</v>
      </c>
      <c r="F83" s="126">
        <v>0</v>
      </c>
      <c r="G83" s="126">
        <v>0</v>
      </c>
      <c r="H83" s="126">
        <v>0</v>
      </c>
      <c r="I83" s="126">
        <v>280</v>
      </c>
      <c r="J83" s="126">
        <v>280</v>
      </c>
      <c r="K83" s="126">
        <v>0</v>
      </c>
    </row>
    <row r="84" spans="1:11" ht="30" customHeight="1">
      <c r="A84" s="127" t="s">
        <v>291</v>
      </c>
      <c r="B84" s="127" t="s">
        <v>273</v>
      </c>
      <c r="C84" s="127" t="s">
        <v>285</v>
      </c>
      <c r="D84" s="127" t="s">
        <v>272</v>
      </c>
      <c r="E84" s="126">
        <v>280</v>
      </c>
      <c r="F84" s="126">
        <v>0</v>
      </c>
      <c r="G84" s="126">
        <v>0</v>
      </c>
      <c r="H84" s="126">
        <v>0</v>
      </c>
      <c r="I84" s="126">
        <v>280</v>
      </c>
      <c r="J84" s="126">
        <v>280</v>
      </c>
      <c r="K84" s="126">
        <v>0</v>
      </c>
    </row>
    <row r="85" spans="1:11" ht="30" customHeight="1">
      <c r="A85" s="127"/>
      <c r="B85" s="127" t="s">
        <v>224</v>
      </c>
      <c r="C85" s="127"/>
      <c r="D85" s="127"/>
      <c r="E85" s="126">
        <v>145</v>
      </c>
      <c r="F85" s="126">
        <v>0</v>
      </c>
      <c r="G85" s="126">
        <v>0</v>
      </c>
      <c r="H85" s="126">
        <v>0</v>
      </c>
      <c r="I85" s="126">
        <v>145</v>
      </c>
      <c r="J85" s="126">
        <v>25</v>
      </c>
      <c r="K85" s="126">
        <v>120</v>
      </c>
    </row>
    <row r="86" spans="1:11" ht="30" customHeight="1">
      <c r="A86" s="127"/>
      <c r="B86" s="127"/>
      <c r="C86" s="127" t="s">
        <v>215</v>
      </c>
      <c r="D86" s="127"/>
      <c r="E86" s="126">
        <v>145</v>
      </c>
      <c r="F86" s="126">
        <v>0</v>
      </c>
      <c r="G86" s="126">
        <v>0</v>
      </c>
      <c r="H86" s="126">
        <v>0</v>
      </c>
      <c r="I86" s="126">
        <v>145</v>
      </c>
      <c r="J86" s="126">
        <v>25</v>
      </c>
      <c r="K86" s="126">
        <v>120</v>
      </c>
    </row>
    <row r="87" spans="1:11" ht="30" customHeight="1">
      <c r="A87" s="127" t="s">
        <v>291</v>
      </c>
      <c r="B87" s="127" t="s">
        <v>276</v>
      </c>
      <c r="C87" s="127" t="s">
        <v>270</v>
      </c>
      <c r="D87" s="127" t="s">
        <v>272</v>
      </c>
      <c r="E87" s="126">
        <v>145</v>
      </c>
      <c r="F87" s="126">
        <v>0</v>
      </c>
      <c r="G87" s="126">
        <v>0</v>
      </c>
      <c r="H87" s="126">
        <v>0</v>
      </c>
      <c r="I87" s="126">
        <v>145</v>
      </c>
      <c r="J87" s="126">
        <v>25</v>
      </c>
      <c r="K87" s="126">
        <v>120</v>
      </c>
    </row>
    <row r="88" spans="1:11" ht="30" customHeight="1">
      <c r="A88" s="127" t="s">
        <v>261</v>
      </c>
      <c r="B88" s="127"/>
      <c r="C88" s="127"/>
      <c r="D88" s="127"/>
      <c r="E88" s="126">
        <v>119.1</v>
      </c>
      <c r="F88" s="126">
        <v>0</v>
      </c>
      <c r="G88" s="126">
        <v>0</v>
      </c>
      <c r="H88" s="126">
        <v>0</v>
      </c>
      <c r="I88" s="126">
        <v>119.1</v>
      </c>
      <c r="J88" s="126">
        <v>119.1</v>
      </c>
      <c r="K88" s="126">
        <v>0</v>
      </c>
    </row>
    <row r="89" spans="1:11" ht="30" customHeight="1">
      <c r="A89" s="127"/>
      <c r="B89" s="127" t="s">
        <v>237</v>
      </c>
      <c r="C89" s="127"/>
      <c r="D89" s="127"/>
      <c r="E89" s="126">
        <v>119.1</v>
      </c>
      <c r="F89" s="126">
        <v>0</v>
      </c>
      <c r="G89" s="126">
        <v>0</v>
      </c>
      <c r="H89" s="126">
        <v>0</v>
      </c>
      <c r="I89" s="126">
        <v>119.1</v>
      </c>
      <c r="J89" s="126">
        <v>119.1</v>
      </c>
      <c r="K89" s="126">
        <v>0</v>
      </c>
    </row>
    <row r="90" spans="1:11" ht="30" customHeight="1">
      <c r="A90" s="127"/>
      <c r="B90" s="127"/>
      <c r="C90" s="127" t="s">
        <v>224</v>
      </c>
      <c r="D90" s="127"/>
      <c r="E90" s="126">
        <v>119.1</v>
      </c>
      <c r="F90" s="126">
        <v>0</v>
      </c>
      <c r="G90" s="126">
        <v>0</v>
      </c>
      <c r="H90" s="126">
        <v>0</v>
      </c>
      <c r="I90" s="126">
        <v>119.1</v>
      </c>
      <c r="J90" s="126">
        <v>119.1</v>
      </c>
      <c r="K90" s="126">
        <v>0</v>
      </c>
    </row>
    <row r="91" spans="1:11" ht="30" customHeight="1">
      <c r="A91" s="127" t="s">
        <v>292</v>
      </c>
      <c r="B91" s="127" t="s">
        <v>283</v>
      </c>
      <c r="C91" s="127" t="s">
        <v>276</v>
      </c>
      <c r="D91" s="127" t="s">
        <v>272</v>
      </c>
      <c r="E91" s="126">
        <v>119.1</v>
      </c>
      <c r="F91" s="126">
        <v>0</v>
      </c>
      <c r="G91" s="126">
        <v>0</v>
      </c>
      <c r="H91" s="126">
        <v>0</v>
      </c>
      <c r="I91" s="126">
        <v>119.1</v>
      </c>
      <c r="J91" s="126">
        <v>119.1</v>
      </c>
      <c r="K91" s="126">
        <v>0</v>
      </c>
    </row>
    <row r="92" spans="1:11" ht="30" customHeight="1">
      <c r="A92" s="127" t="s">
        <v>263</v>
      </c>
      <c r="B92" s="127"/>
      <c r="C92" s="127"/>
      <c r="D92" s="127"/>
      <c r="E92" s="126">
        <v>47.85</v>
      </c>
      <c r="F92" s="126">
        <v>47.85</v>
      </c>
      <c r="G92" s="126">
        <v>47.85</v>
      </c>
      <c r="H92" s="126">
        <v>0</v>
      </c>
      <c r="I92" s="126">
        <v>0</v>
      </c>
      <c r="J92" s="126">
        <v>0</v>
      </c>
      <c r="K92" s="126">
        <v>0</v>
      </c>
    </row>
    <row r="93" spans="1:11" ht="30" customHeight="1">
      <c r="A93" s="127"/>
      <c r="B93" s="127" t="s">
        <v>220</v>
      </c>
      <c r="C93" s="127"/>
      <c r="D93" s="127"/>
      <c r="E93" s="126">
        <v>47.85</v>
      </c>
      <c r="F93" s="126">
        <v>47.85</v>
      </c>
      <c r="G93" s="126">
        <v>47.85</v>
      </c>
      <c r="H93" s="126">
        <v>0</v>
      </c>
      <c r="I93" s="126">
        <v>0</v>
      </c>
      <c r="J93" s="126">
        <v>0</v>
      </c>
      <c r="K93" s="126">
        <v>0</v>
      </c>
    </row>
    <row r="94" spans="1:11" ht="30" customHeight="1">
      <c r="A94" s="127"/>
      <c r="B94" s="127"/>
      <c r="C94" s="127" t="s">
        <v>215</v>
      </c>
      <c r="D94" s="127"/>
      <c r="E94" s="126">
        <v>47.85</v>
      </c>
      <c r="F94" s="126">
        <v>47.85</v>
      </c>
      <c r="G94" s="126">
        <v>47.85</v>
      </c>
      <c r="H94" s="126">
        <v>0</v>
      </c>
      <c r="I94" s="126">
        <v>0</v>
      </c>
      <c r="J94" s="126">
        <v>0</v>
      </c>
      <c r="K94" s="126">
        <v>0</v>
      </c>
    </row>
    <row r="95" spans="1:11" ht="30" customHeight="1">
      <c r="A95" s="127" t="s">
        <v>293</v>
      </c>
      <c r="B95" s="127" t="s">
        <v>274</v>
      </c>
      <c r="C95" s="127" t="s">
        <v>270</v>
      </c>
      <c r="D95" s="127" t="s">
        <v>272</v>
      </c>
      <c r="E95" s="126">
        <v>47.85</v>
      </c>
      <c r="F95" s="126">
        <v>47.85</v>
      </c>
      <c r="G95" s="126">
        <v>47.85</v>
      </c>
      <c r="H95" s="126">
        <v>0</v>
      </c>
      <c r="I95" s="126">
        <v>0</v>
      </c>
      <c r="J95" s="126">
        <v>0</v>
      </c>
      <c r="K95" s="126">
        <v>0</v>
      </c>
    </row>
    <row r="96" spans="1:11" ht="30" customHeight="1">
      <c r="A96" s="127" t="s">
        <v>265</v>
      </c>
      <c r="B96" s="127"/>
      <c r="C96" s="127"/>
      <c r="D96" s="127"/>
      <c r="E96" s="126">
        <v>20</v>
      </c>
      <c r="F96" s="126">
        <v>0</v>
      </c>
      <c r="G96" s="126">
        <v>0</v>
      </c>
      <c r="H96" s="126">
        <v>0</v>
      </c>
      <c r="I96" s="126">
        <v>20</v>
      </c>
      <c r="J96" s="126">
        <v>20</v>
      </c>
      <c r="K96" s="126">
        <v>0</v>
      </c>
    </row>
    <row r="97" spans="1:11" ht="30" customHeight="1">
      <c r="A97" s="127"/>
      <c r="B97" s="127" t="s">
        <v>215</v>
      </c>
      <c r="C97" s="127"/>
      <c r="D97" s="127"/>
      <c r="E97" s="126">
        <v>20</v>
      </c>
      <c r="F97" s="126">
        <v>0</v>
      </c>
      <c r="G97" s="126">
        <v>0</v>
      </c>
      <c r="H97" s="126">
        <v>0</v>
      </c>
      <c r="I97" s="126">
        <v>20</v>
      </c>
      <c r="J97" s="126">
        <v>20</v>
      </c>
      <c r="K97" s="126">
        <v>0</v>
      </c>
    </row>
    <row r="98" spans="1:11" ht="30" customHeight="1">
      <c r="A98" s="127"/>
      <c r="B98" s="127"/>
      <c r="C98" s="127" t="s">
        <v>230</v>
      </c>
      <c r="D98" s="127"/>
      <c r="E98" s="126">
        <v>20</v>
      </c>
      <c r="F98" s="126">
        <v>0</v>
      </c>
      <c r="G98" s="126">
        <v>0</v>
      </c>
      <c r="H98" s="126">
        <v>0</v>
      </c>
      <c r="I98" s="126">
        <v>20</v>
      </c>
      <c r="J98" s="126">
        <v>20</v>
      </c>
      <c r="K98" s="126">
        <v>0</v>
      </c>
    </row>
    <row r="99" spans="1:11" ht="30" customHeight="1">
      <c r="A99" s="127" t="s">
        <v>294</v>
      </c>
      <c r="B99" s="127" t="s">
        <v>270</v>
      </c>
      <c r="C99" s="127" t="s">
        <v>279</v>
      </c>
      <c r="D99" s="127" t="s">
        <v>272</v>
      </c>
      <c r="E99" s="126">
        <v>20</v>
      </c>
      <c r="F99" s="126">
        <v>0</v>
      </c>
      <c r="G99" s="126">
        <v>0</v>
      </c>
      <c r="H99" s="126">
        <v>0</v>
      </c>
      <c r="I99" s="126">
        <v>20</v>
      </c>
      <c r="J99" s="126">
        <v>20</v>
      </c>
      <c r="K99" s="126">
        <v>0</v>
      </c>
    </row>
  </sheetData>
  <sheetProtection formatCells="0" formatColumns="0" formatRows="0"/>
  <mergeCells count="5">
    <mergeCell ref="I4:K4"/>
    <mergeCell ref="E4:E5"/>
    <mergeCell ref="F4:H4"/>
    <mergeCell ref="A4:C4"/>
    <mergeCell ref="D4:D5"/>
  </mergeCells>
  <phoneticPr fontId="5" type="noConversion"/>
  <pageMargins left="0.75" right="0.75" top="1" bottom="1" header="0.51111111111111107" footer="0.51111111111111107"/>
  <pageSetup paperSize="9" scale="70" fitToHeight="99"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workbookViewId="0"/>
  </sheetViews>
  <sheetFormatPr defaultRowHeight="14.25"/>
  <sheetData>
    <row r="1" spans="1:17" ht="14.25" customHeight="1">
      <c r="A1" s="70" t="s">
        <v>137</v>
      </c>
      <c r="B1" s="70"/>
      <c r="C1" s="70"/>
      <c r="D1" s="70"/>
      <c r="E1" s="70"/>
      <c r="F1" s="70"/>
      <c r="G1" s="70"/>
      <c r="H1" s="70"/>
      <c r="I1" s="70"/>
      <c r="J1" s="70"/>
      <c r="K1" s="70"/>
      <c r="L1" s="70"/>
      <c r="M1" s="70"/>
      <c r="N1" s="70"/>
      <c r="O1" s="70"/>
      <c r="P1" s="70"/>
      <c r="Q1" s="31" t="s">
        <v>212</v>
      </c>
    </row>
    <row r="2" spans="1:17" ht="28.5" customHeight="1">
      <c r="A2" s="281" t="s">
        <v>138</v>
      </c>
      <c r="B2" s="281"/>
      <c r="C2" s="281"/>
      <c r="D2" s="281"/>
      <c r="E2" s="281"/>
      <c r="F2" s="281"/>
      <c r="G2" s="281"/>
      <c r="H2" s="281"/>
      <c r="I2" s="281"/>
      <c r="J2" s="281"/>
      <c r="K2" s="281"/>
      <c r="L2" s="281"/>
      <c r="M2" s="281"/>
      <c r="N2" s="281"/>
      <c r="O2" s="281"/>
      <c r="P2" s="281"/>
      <c r="Q2" s="281"/>
    </row>
    <row r="3" spans="1:17" ht="25.5" customHeight="1">
      <c r="A3" s="289"/>
      <c r="B3" s="289"/>
      <c r="C3" s="289"/>
      <c r="D3" s="71"/>
      <c r="E3" s="71"/>
      <c r="F3" s="71"/>
      <c r="G3" s="72"/>
      <c r="H3" s="72"/>
      <c r="I3" s="72"/>
      <c r="J3" s="72"/>
      <c r="K3" s="72"/>
      <c r="L3" s="72"/>
      <c r="M3" s="72"/>
      <c r="N3" s="72"/>
      <c r="O3" s="72"/>
      <c r="P3" s="282" t="s">
        <v>3</v>
      </c>
      <c r="Q3" s="282"/>
    </row>
    <row r="4" spans="1:17" ht="14.25" customHeight="1">
      <c r="A4" s="292" t="s">
        <v>140</v>
      </c>
      <c r="B4" s="293"/>
      <c r="C4" s="294"/>
      <c r="D4" s="292" t="s">
        <v>141</v>
      </c>
      <c r="E4" s="293"/>
      <c r="F4" s="294"/>
      <c r="G4" s="283" t="s">
        <v>136</v>
      </c>
      <c r="H4" s="284"/>
      <c r="I4" s="284"/>
      <c r="J4" s="284"/>
      <c r="K4" s="284"/>
      <c r="L4" s="284"/>
      <c r="M4" s="284"/>
      <c r="N4" s="284"/>
      <c r="O4" s="284"/>
      <c r="P4" s="284"/>
      <c r="Q4" s="285"/>
    </row>
    <row r="5" spans="1:17" ht="14.25" customHeight="1">
      <c r="A5" s="295"/>
      <c r="B5" s="296"/>
      <c r="C5" s="297"/>
      <c r="D5" s="295"/>
      <c r="E5" s="296"/>
      <c r="F5" s="297"/>
      <c r="G5" s="277" t="s">
        <v>9</v>
      </c>
      <c r="H5" s="277" t="s">
        <v>49</v>
      </c>
      <c r="I5" s="278"/>
      <c r="J5" s="286" t="s">
        <v>50</v>
      </c>
      <c r="K5" s="285"/>
      <c r="L5" s="285"/>
      <c r="M5" s="285"/>
      <c r="N5" s="285"/>
      <c r="O5" s="285"/>
      <c r="P5" s="277" t="s">
        <v>51</v>
      </c>
      <c r="Q5" s="290" t="s">
        <v>142</v>
      </c>
    </row>
    <row r="6" spans="1:17" ht="14.25" customHeight="1">
      <c r="A6" s="298"/>
      <c r="B6" s="299"/>
      <c r="C6" s="300"/>
      <c r="D6" s="298"/>
      <c r="E6" s="299"/>
      <c r="F6" s="300"/>
      <c r="G6" s="287"/>
      <c r="H6" s="279"/>
      <c r="I6" s="280"/>
      <c r="J6" s="288" t="s">
        <v>19</v>
      </c>
      <c r="K6" s="288" t="s">
        <v>63</v>
      </c>
      <c r="L6" s="288" t="s">
        <v>64</v>
      </c>
      <c r="M6" s="288" t="s">
        <v>65</v>
      </c>
      <c r="N6" s="288" t="s">
        <v>66</v>
      </c>
      <c r="O6" s="288" t="s">
        <v>67</v>
      </c>
      <c r="P6" s="287"/>
      <c r="Q6" s="291"/>
    </row>
    <row r="7" spans="1:17" ht="24" customHeight="1">
      <c r="A7" s="74" t="s">
        <v>56</v>
      </c>
      <c r="B7" s="74" t="s">
        <v>57</v>
      </c>
      <c r="C7" s="74" t="s">
        <v>44</v>
      </c>
      <c r="D7" s="74" t="s">
        <v>56</v>
      </c>
      <c r="E7" s="74" t="s">
        <v>57</v>
      </c>
      <c r="F7" s="74" t="s">
        <v>44</v>
      </c>
      <c r="G7" s="279"/>
      <c r="H7" s="73" t="s">
        <v>60</v>
      </c>
      <c r="I7" s="73" t="s">
        <v>61</v>
      </c>
      <c r="J7" s="288"/>
      <c r="K7" s="288"/>
      <c r="L7" s="288"/>
      <c r="M7" s="288"/>
      <c r="N7" s="288"/>
      <c r="O7" s="288"/>
      <c r="P7" s="279"/>
      <c r="Q7" s="291"/>
    </row>
    <row r="8" spans="1:17" s="160" customFormat="1" ht="40.5" customHeight="1">
      <c r="A8" s="123"/>
      <c r="B8" s="122"/>
      <c r="C8" s="120" t="s">
        <v>9</v>
      </c>
      <c r="D8" s="122"/>
      <c r="E8" s="122"/>
      <c r="F8" s="122"/>
      <c r="G8" s="124">
        <v>940.02</v>
      </c>
      <c r="H8" s="124">
        <v>940.02</v>
      </c>
      <c r="I8" s="124">
        <v>0</v>
      </c>
      <c r="J8" s="124">
        <f>K8+L8+M8+N8+O8</f>
        <v>0</v>
      </c>
      <c r="K8" s="124">
        <f>N8</f>
        <v>0</v>
      </c>
      <c r="L8" s="124">
        <v>0</v>
      </c>
      <c r="M8" s="124">
        <v>0</v>
      </c>
      <c r="N8" s="124">
        <v>0</v>
      </c>
      <c r="O8" s="124">
        <v>0</v>
      </c>
      <c r="P8" s="124">
        <v>0</v>
      </c>
      <c r="Q8" s="121">
        <v>0</v>
      </c>
    </row>
    <row r="9" spans="1:17" ht="40.5" customHeight="1">
      <c r="A9" s="123">
        <v>301</v>
      </c>
      <c r="B9" s="122" t="s">
        <v>215</v>
      </c>
      <c r="C9" s="123" t="s">
        <v>295</v>
      </c>
      <c r="D9" s="122" t="s">
        <v>296</v>
      </c>
      <c r="E9" s="122" t="s">
        <v>215</v>
      </c>
      <c r="F9" s="122" t="s">
        <v>297</v>
      </c>
      <c r="G9" s="124">
        <v>73.44</v>
      </c>
      <c r="H9" s="124">
        <v>73.44</v>
      </c>
      <c r="I9" s="124">
        <v>0</v>
      </c>
      <c r="J9" s="124">
        <f t="shared" ref="J9:J48" si="0">K9+L9+M9+N9+O9</f>
        <v>0</v>
      </c>
      <c r="K9" s="124">
        <f t="shared" ref="K9:K48" si="1">N9</f>
        <v>0</v>
      </c>
      <c r="L9" s="124">
        <v>0</v>
      </c>
      <c r="M9" s="124">
        <v>0</v>
      </c>
      <c r="N9" s="124">
        <v>0</v>
      </c>
      <c r="O9" s="124">
        <v>0</v>
      </c>
      <c r="P9" s="124">
        <v>0</v>
      </c>
      <c r="Q9" s="121">
        <v>0</v>
      </c>
    </row>
    <row r="10" spans="1:17" ht="40.5" customHeight="1">
      <c r="A10" s="123">
        <v>301</v>
      </c>
      <c r="B10" s="122" t="s">
        <v>215</v>
      </c>
      <c r="C10" s="123" t="s">
        <v>295</v>
      </c>
      <c r="D10" s="122" t="s">
        <v>298</v>
      </c>
      <c r="E10" s="122" t="s">
        <v>215</v>
      </c>
      <c r="F10" s="122" t="s">
        <v>299</v>
      </c>
      <c r="G10" s="124">
        <v>124.41</v>
      </c>
      <c r="H10" s="124">
        <v>124.41</v>
      </c>
      <c r="I10" s="124">
        <v>0</v>
      </c>
      <c r="J10" s="124">
        <f t="shared" si="0"/>
        <v>0</v>
      </c>
      <c r="K10" s="124">
        <f t="shared" si="1"/>
        <v>0</v>
      </c>
      <c r="L10" s="124">
        <v>0</v>
      </c>
      <c r="M10" s="124">
        <v>0</v>
      </c>
      <c r="N10" s="124">
        <v>0</v>
      </c>
      <c r="O10" s="124">
        <v>0</v>
      </c>
      <c r="P10" s="124">
        <v>0</v>
      </c>
      <c r="Q10" s="121">
        <v>0</v>
      </c>
    </row>
    <row r="11" spans="1:17" ht="40.5" customHeight="1">
      <c r="A11" s="123">
        <v>301</v>
      </c>
      <c r="B11" s="122" t="s">
        <v>220</v>
      </c>
      <c r="C11" s="123" t="s">
        <v>300</v>
      </c>
      <c r="D11" s="122" t="s">
        <v>296</v>
      </c>
      <c r="E11" s="122" t="s">
        <v>215</v>
      </c>
      <c r="F11" s="122" t="s">
        <v>297</v>
      </c>
      <c r="G11" s="124">
        <v>12.02</v>
      </c>
      <c r="H11" s="124">
        <v>12.02</v>
      </c>
      <c r="I11" s="124">
        <v>0</v>
      </c>
      <c r="J11" s="124">
        <f t="shared" si="0"/>
        <v>0</v>
      </c>
      <c r="K11" s="124">
        <f t="shared" si="1"/>
        <v>0</v>
      </c>
      <c r="L11" s="124">
        <v>0</v>
      </c>
      <c r="M11" s="124">
        <v>0</v>
      </c>
      <c r="N11" s="124">
        <v>0</v>
      </c>
      <c r="O11" s="124">
        <v>0</v>
      </c>
      <c r="P11" s="124">
        <v>0</v>
      </c>
      <c r="Q11" s="121">
        <v>0</v>
      </c>
    </row>
    <row r="12" spans="1:17" ht="40.5" customHeight="1">
      <c r="A12" s="123">
        <v>301</v>
      </c>
      <c r="B12" s="122" t="s">
        <v>220</v>
      </c>
      <c r="C12" s="123" t="s">
        <v>301</v>
      </c>
      <c r="D12" s="122" t="s">
        <v>296</v>
      </c>
      <c r="E12" s="122" t="s">
        <v>215</v>
      </c>
      <c r="F12" s="122" t="s">
        <v>297</v>
      </c>
      <c r="G12" s="124">
        <v>8.51</v>
      </c>
      <c r="H12" s="124">
        <v>8.51</v>
      </c>
      <c r="I12" s="124">
        <v>0</v>
      </c>
      <c r="J12" s="124">
        <f t="shared" si="0"/>
        <v>0</v>
      </c>
      <c r="K12" s="124">
        <f t="shared" si="1"/>
        <v>0</v>
      </c>
      <c r="L12" s="124">
        <v>0</v>
      </c>
      <c r="M12" s="124">
        <v>0</v>
      </c>
      <c r="N12" s="124">
        <v>0</v>
      </c>
      <c r="O12" s="124">
        <v>0</v>
      </c>
      <c r="P12" s="124">
        <v>0</v>
      </c>
      <c r="Q12" s="121">
        <v>0</v>
      </c>
    </row>
    <row r="13" spans="1:17" ht="40.5" customHeight="1">
      <c r="A13" s="123">
        <v>301</v>
      </c>
      <c r="B13" s="122" t="s">
        <v>220</v>
      </c>
      <c r="C13" s="123" t="s">
        <v>302</v>
      </c>
      <c r="D13" s="122" t="s">
        <v>296</v>
      </c>
      <c r="E13" s="122" t="s">
        <v>215</v>
      </c>
      <c r="F13" s="122" t="s">
        <v>297</v>
      </c>
      <c r="G13" s="124">
        <v>16.62</v>
      </c>
      <c r="H13" s="124">
        <v>16.62</v>
      </c>
      <c r="I13" s="124">
        <v>0</v>
      </c>
      <c r="J13" s="124">
        <f t="shared" si="0"/>
        <v>0</v>
      </c>
      <c r="K13" s="124">
        <f t="shared" si="1"/>
        <v>0</v>
      </c>
      <c r="L13" s="124">
        <v>0</v>
      </c>
      <c r="M13" s="124">
        <v>0</v>
      </c>
      <c r="N13" s="124">
        <v>0</v>
      </c>
      <c r="O13" s="124">
        <v>0</v>
      </c>
      <c r="P13" s="124">
        <v>0</v>
      </c>
      <c r="Q13" s="121">
        <v>0</v>
      </c>
    </row>
    <row r="14" spans="1:17" ht="40.5" customHeight="1">
      <c r="A14" s="123">
        <v>301</v>
      </c>
      <c r="B14" s="122" t="s">
        <v>220</v>
      </c>
      <c r="C14" s="123" t="s">
        <v>303</v>
      </c>
      <c r="D14" s="122" t="s">
        <v>296</v>
      </c>
      <c r="E14" s="122" t="s">
        <v>215</v>
      </c>
      <c r="F14" s="122" t="s">
        <v>297</v>
      </c>
      <c r="G14" s="124">
        <v>109.64</v>
      </c>
      <c r="H14" s="124">
        <v>109.64</v>
      </c>
      <c r="I14" s="124">
        <v>0</v>
      </c>
      <c r="J14" s="124">
        <f t="shared" si="0"/>
        <v>0</v>
      </c>
      <c r="K14" s="124">
        <f t="shared" si="1"/>
        <v>0</v>
      </c>
      <c r="L14" s="124">
        <v>0</v>
      </c>
      <c r="M14" s="124">
        <v>0</v>
      </c>
      <c r="N14" s="124">
        <v>0</v>
      </c>
      <c r="O14" s="124">
        <v>0</v>
      </c>
      <c r="P14" s="124">
        <v>0</v>
      </c>
      <c r="Q14" s="121">
        <v>0</v>
      </c>
    </row>
    <row r="15" spans="1:17" ht="40.5" customHeight="1">
      <c r="A15" s="123">
        <v>301</v>
      </c>
      <c r="B15" s="122" t="s">
        <v>220</v>
      </c>
      <c r="C15" s="123" t="s">
        <v>304</v>
      </c>
      <c r="D15" s="122" t="s">
        <v>296</v>
      </c>
      <c r="E15" s="122" t="s">
        <v>215</v>
      </c>
      <c r="F15" s="122" t="s">
        <v>297</v>
      </c>
      <c r="G15" s="124">
        <v>36.72</v>
      </c>
      <c r="H15" s="124">
        <v>36.72</v>
      </c>
      <c r="I15" s="124">
        <v>0</v>
      </c>
      <c r="J15" s="124">
        <f t="shared" si="0"/>
        <v>0</v>
      </c>
      <c r="K15" s="124">
        <f t="shared" si="1"/>
        <v>0</v>
      </c>
      <c r="L15" s="124">
        <v>0</v>
      </c>
      <c r="M15" s="124">
        <v>0</v>
      </c>
      <c r="N15" s="124">
        <v>0</v>
      </c>
      <c r="O15" s="124">
        <v>0</v>
      </c>
      <c r="P15" s="124">
        <v>0</v>
      </c>
      <c r="Q15" s="121">
        <v>0</v>
      </c>
    </row>
    <row r="16" spans="1:17" ht="40.5" customHeight="1">
      <c r="A16" s="123">
        <v>301</v>
      </c>
      <c r="B16" s="122" t="s">
        <v>220</v>
      </c>
      <c r="C16" s="123" t="s">
        <v>305</v>
      </c>
      <c r="D16" s="122" t="s">
        <v>296</v>
      </c>
      <c r="E16" s="122" t="s">
        <v>215</v>
      </c>
      <c r="F16" s="122" t="s">
        <v>297</v>
      </c>
      <c r="G16" s="124">
        <v>2.4500000000000002</v>
      </c>
      <c r="H16" s="124">
        <v>2.4500000000000002</v>
      </c>
      <c r="I16" s="124">
        <v>0</v>
      </c>
      <c r="J16" s="124">
        <f t="shared" si="0"/>
        <v>0</v>
      </c>
      <c r="K16" s="124">
        <f t="shared" si="1"/>
        <v>0</v>
      </c>
      <c r="L16" s="124">
        <v>0</v>
      </c>
      <c r="M16" s="124">
        <v>0</v>
      </c>
      <c r="N16" s="124">
        <v>0</v>
      </c>
      <c r="O16" s="124">
        <v>0</v>
      </c>
      <c r="P16" s="124">
        <v>0</v>
      </c>
      <c r="Q16" s="121">
        <v>0</v>
      </c>
    </row>
    <row r="17" spans="1:17" ht="40.5" customHeight="1">
      <c r="A17" s="123">
        <v>301</v>
      </c>
      <c r="B17" s="122" t="s">
        <v>218</v>
      </c>
      <c r="C17" s="123" t="s">
        <v>306</v>
      </c>
      <c r="D17" s="122" t="s">
        <v>296</v>
      </c>
      <c r="E17" s="122" t="s">
        <v>215</v>
      </c>
      <c r="F17" s="122" t="s">
        <v>297</v>
      </c>
      <c r="G17" s="124">
        <v>151.61000000000001</v>
      </c>
      <c r="H17" s="124">
        <v>151.61000000000001</v>
      </c>
      <c r="I17" s="124">
        <v>0</v>
      </c>
      <c r="J17" s="124">
        <f t="shared" si="0"/>
        <v>0</v>
      </c>
      <c r="K17" s="124">
        <f t="shared" si="1"/>
        <v>0</v>
      </c>
      <c r="L17" s="124">
        <v>0</v>
      </c>
      <c r="M17" s="124">
        <v>0</v>
      </c>
      <c r="N17" s="124">
        <v>0</v>
      </c>
      <c r="O17" s="124">
        <v>0</v>
      </c>
      <c r="P17" s="124">
        <v>0</v>
      </c>
      <c r="Q17" s="121">
        <v>0</v>
      </c>
    </row>
    <row r="18" spans="1:17" ht="40.5" customHeight="1">
      <c r="A18" s="123">
        <v>301</v>
      </c>
      <c r="B18" s="122" t="s">
        <v>216</v>
      </c>
      <c r="C18" s="123" t="s">
        <v>307</v>
      </c>
      <c r="D18" s="122" t="s">
        <v>298</v>
      </c>
      <c r="E18" s="122" t="s">
        <v>215</v>
      </c>
      <c r="F18" s="122" t="s">
        <v>299</v>
      </c>
      <c r="G18" s="124">
        <v>36.630000000000003</v>
      </c>
      <c r="H18" s="124">
        <v>36.630000000000003</v>
      </c>
      <c r="I18" s="124">
        <v>0</v>
      </c>
      <c r="J18" s="124">
        <f t="shared" si="0"/>
        <v>0</v>
      </c>
      <c r="K18" s="124">
        <f t="shared" si="1"/>
        <v>0</v>
      </c>
      <c r="L18" s="124">
        <v>0</v>
      </c>
      <c r="M18" s="124">
        <v>0</v>
      </c>
      <c r="N18" s="124">
        <v>0</v>
      </c>
      <c r="O18" s="124">
        <v>0</v>
      </c>
      <c r="P18" s="124">
        <v>0</v>
      </c>
      <c r="Q18" s="121">
        <v>0</v>
      </c>
    </row>
    <row r="19" spans="1:17" ht="40.5" customHeight="1">
      <c r="A19" s="123">
        <v>301</v>
      </c>
      <c r="B19" s="122" t="s">
        <v>237</v>
      </c>
      <c r="C19" s="123" t="s">
        <v>308</v>
      </c>
      <c r="D19" s="122" t="s">
        <v>298</v>
      </c>
      <c r="E19" s="122" t="s">
        <v>215</v>
      </c>
      <c r="F19" s="122" t="s">
        <v>299</v>
      </c>
      <c r="G19" s="124">
        <v>18.88</v>
      </c>
      <c r="H19" s="124">
        <v>18.88</v>
      </c>
      <c r="I19" s="124">
        <v>0</v>
      </c>
      <c r="J19" s="124">
        <f t="shared" si="0"/>
        <v>0</v>
      </c>
      <c r="K19" s="124">
        <f t="shared" si="1"/>
        <v>0</v>
      </c>
      <c r="L19" s="124">
        <v>0</v>
      </c>
      <c r="M19" s="124">
        <v>0</v>
      </c>
      <c r="N19" s="124">
        <v>0</v>
      </c>
      <c r="O19" s="124">
        <v>0</v>
      </c>
      <c r="P19" s="124">
        <v>0</v>
      </c>
      <c r="Q19" s="121">
        <v>0</v>
      </c>
    </row>
    <row r="20" spans="1:17" ht="40.5" customHeight="1">
      <c r="A20" s="123">
        <v>301</v>
      </c>
      <c r="B20" s="122" t="s">
        <v>237</v>
      </c>
      <c r="C20" s="123" t="s">
        <v>309</v>
      </c>
      <c r="D20" s="122" t="s">
        <v>298</v>
      </c>
      <c r="E20" s="122" t="s">
        <v>215</v>
      </c>
      <c r="F20" s="122" t="s">
        <v>299</v>
      </c>
      <c r="G20" s="124">
        <v>44.08</v>
      </c>
      <c r="H20" s="124">
        <v>44.08</v>
      </c>
      <c r="I20" s="124">
        <v>0</v>
      </c>
      <c r="J20" s="124">
        <f t="shared" si="0"/>
        <v>0</v>
      </c>
      <c r="K20" s="124">
        <f t="shared" si="1"/>
        <v>0</v>
      </c>
      <c r="L20" s="124">
        <v>0</v>
      </c>
      <c r="M20" s="124">
        <v>0</v>
      </c>
      <c r="N20" s="124">
        <v>0</v>
      </c>
      <c r="O20" s="124">
        <v>0</v>
      </c>
      <c r="P20" s="124">
        <v>0</v>
      </c>
      <c r="Q20" s="121">
        <v>0</v>
      </c>
    </row>
    <row r="21" spans="1:17" ht="40.5" customHeight="1">
      <c r="A21" s="123">
        <v>301</v>
      </c>
      <c r="B21" s="122" t="s">
        <v>222</v>
      </c>
      <c r="C21" s="123" t="s">
        <v>310</v>
      </c>
      <c r="D21" s="122" t="s">
        <v>296</v>
      </c>
      <c r="E21" s="122" t="s">
        <v>220</v>
      </c>
      <c r="F21" s="122" t="s">
        <v>311</v>
      </c>
      <c r="G21" s="124">
        <v>57.42</v>
      </c>
      <c r="H21" s="124">
        <v>57.42</v>
      </c>
      <c r="I21" s="124">
        <v>0</v>
      </c>
      <c r="J21" s="124">
        <f t="shared" si="0"/>
        <v>0</v>
      </c>
      <c r="K21" s="124">
        <f t="shared" si="1"/>
        <v>0</v>
      </c>
      <c r="L21" s="124">
        <v>0</v>
      </c>
      <c r="M21" s="124">
        <v>0</v>
      </c>
      <c r="N21" s="124">
        <v>0</v>
      </c>
      <c r="O21" s="124">
        <v>0</v>
      </c>
      <c r="P21" s="124">
        <v>0</v>
      </c>
      <c r="Q21" s="121">
        <v>0</v>
      </c>
    </row>
    <row r="22" spans="1:17" ht="40.5" customHeight="1">
      <c r="A22" s="123">
        <v>301</v>
      </c>
      <c r="B22" s="122" t="s">
        <v>247</v>
      </c>
      <c r="C22" s="123" t="s">
        <v>312</v>
      </c>
      <c r="D22" s="122" t="s">
        <v>296</v>
      </c>
      <c r="E22" s="122" t="s">
        <v>220</v>
      </c>
      <c r="F22" s="122" t="s">
        <v>311</v>
      </c>
      <c r="G22" s="124">
        <v>37.880000000000003</v>
      </c>
      <c r="H22" s="124">
        <v>37.880000000000003</v>
      </c>
      <c r="I22" s="124">
        <v>0</v>
      </c>
      <c r="J22" s="124">
        <f t="shared" si="0"/>
        <v>0</v>
      </c>
      <c r="K22" s="124">
        <f t="shared" si="1"/>
        <v>0</v>
      </c>
      <c r="L22" s="124">
        <v>0</v>
      </c>
      <c r="M22" s="124">
        <v>0</v>
      </c>
      <c r="N22" s="124">
        <v>0</v>
      </c>
      <c r="O22" s="124">
        <v>0</v>
      </c>
      <c r="P22" s="124">
        <v>0</v>
      </c>
      <c r="Q22" s="121">
        <v>0</v>
      </c>
    </row>
    <row r="23" spans="1:17" ht="40.5" customHeight="1">
      <c r="A23" s="123">
        <v>301</v>
      </c>
      <c r="B23" s="122" t="s">
        <v>313</v>
      </c>
      <c r="C23" s="123" t="s">
        <v>314</v>
      </c>
      <c r="D23" s="122" t="s">
        <v>296</v>
      </c>
      <c r="E23" s="122" t="s">
        <v>220</v>
      </c>
      <c r="F23" s="122" t="s">
        <v>311</v>
      </c>
      <c r="G23" s="124">
        <v>0.8</v>
      </c>
      <c r="H23" s="124">
        <v>0.8</v>
      </c>
      <c r="I23" s="124">
        <v>0</v>
      </c>
      <c r="J23" s="124">
        <f t="shared" si="0"/>
        <v>0</v>
      </c>
      <c r="K23" s="124">
        <f t="shared" si="1"/>
        <v>0</v>
      </c>
      <c r="L23" s="124">
        <v>0</v>
      </c>
      <c r="M23" s="124">
        <v>0</v>
      </c>
      <c r="N23" s="124">
        <v>0</v>
      </c>
      <c r="O23" s="124">
        <v>0</v>
      </c>
      <c r="P23" s="124">
        <v>0</v>
      </c>
      <c r="Q23" s="121">
        <v>0</v>
      </c>
    </row>
    <row r="24" spans="1:17" ht="40.5" customHeight="1">
      <c r="A24" s="123">
        <v>301</v>
      </c>
      <c r="B24" s="122" t="s">
        <v>313</v>
      </c>
      <c r="C24" s="123" t="s">
        <v>315</v>
      </c>
      <c r="D24" s="122" t="s">
        <v>296</v>
      </c>
      <c r="E24" s="122" t="s">
        <v>220</v>
      </c>
      <c r="F24" s="122" t="s">
        <v>311</v>
      </c>
      <c r="G24" s="124">
        <v>1.72</v>
      </c>
      <c r="H24" s="124">
        <v>1.72</v>
      </c>
      <c r="I24" s="124">
        <v>0</v>
      </c>
      <c r="J24" s="124">
        <f t="shared" si="0"/>
        <v>0</v>
      </c>
      <c r="K24" s="124">
        <f t="shared" si="1"/>
        <v>0</v>
      </c>
      <c r="L24" s="124">
        <v>0</v>
      </c>
      <c r="M24" s="124">
        <v>0</v>
      </c>
      <c r="N24" s="124">
        <v>0</v>
      </c>
      <c r="O24" s="124">
        <v>0</v>
      </c>
      <c r="P24" s="124">
        <v>0</v>
      </c>
      <c r="Q24" s="121">
        <v>0</v>
      </c>
    </row>
    <row r="25" spans="1:17" ht="40.5" customHeight="1">
      <c r="A25" s="123">
        <v>301</v>
      </c>
      <c r="B25" s="122" t="s">
        <v>316</v>
      </c>
      <c r="C25" s="123" t="s">
        <v>264</v>
      </c>
      <c r="D25" s="122" t="s">
        <v>296</v>
      </c>
      <c r="E25" s="122" t="s">
        <v>218</v>
      </c>
      <c r="F25" s="122" t="s">
        <v>264</v>
      </c>
      <c r="G25" s="124">
        <v>47.85</v>
      </c>
      <c r="H25" s="124">
        <v>47.85</v>
      </c>
      <c r="I25" s="124">
        <v>0</v>
      </c>
      <c r="J25" s="124">
        <f t="shared" si="0"/>
        <v>0</v>
      </c>
      <c r="K25" s="124">
        <f t="shared" si="1"/>
        <v>0</v>
      </c>
      <c r="L25" s="124">
        <v>0</v>
      </c>
      <c r="M25" s="124">
        <v>0</v>
      </c>
      <c r="N25" s="124">
        <v>0</v>
      </c>
      <c r="O25" s="124">
        <v>0</v>
      </c>
      <c r="P25" s="124">
        <v>0</v>
      </c>
      <c r="Q25" s="121">
        <v>0</v>
      </c>
    </row>
    <row r="26" spans="1:17" ht="40.5" customHeight="1">
      <c r="A26" s="123">
        <v>301</v>
      </c>
      <c r="B26" s="122" t="s">
        <v>240</v>
      </c>
      <c r="C26" s="123" t="s">
        <v>317</v>
      </c>
      <c r="D26" s="122" t="s">
        <v>296</v>
      </c>
      <c r="E26" s="122" t="s">
        <v>240</v>
      </c>
      <c r="F26" s="122" t="s">
        <v>317</v>
      </c>
      <c r="G26" s="124">
        <v>0.68</v>
      </c>
      <c r="H26" s="124">
        <v>0.68</v>
      </c>
      <c r="I26" s="124">
        <v>0</v>
      </c>
      <c r="J26" s="124">
        <f t="shared" si="0"/>
        <v>0</v>
      </c>
      <c r="K26" s="124">
        <f t="shared" si="1"/>
        <v>0</v>
      </c>
      <c r="L26" s="124">
        <v>0</v>
      </c>
      <c r="M26" s="124">
        <v>0</v>
      </c>
      <c r="N26" s="124">
        <v>0</v>
      </c>
      <c r="O26" s="124">
        <v>0</v>
      </c>
      <c r="P26" s="124">
        <v>0</v>
      </c>
      <c r="Q26" s="121">
        <v>0</v>
      </c>
    </row>
    <row r="27" spans="1:17" ht="40.5" customHeight="1">
      <c r="A27" s="123">
        <v>302</v>
      </c>
      <c r="B27" s="122" t="s">
        <v>215</v>
      </c>
      <c r="C27" s="123" t="s">
        <v>318</v>
      </c>
      <c r="D27" s="122" t="s">
        <v>298</v>
      </c>
      <c r="E27" s="122" t="s">
        <v>220</v>
      </c>
      <c r="F27" s="122" t="s">
        <v>319</v>
      </c>
      <c r="G27" s="124">
        <v>0</v>
      </c>
      <c r="H27" s="124">
        <v>0</v>
      </c>
      <c r="I27" s="124">
        <v>0</v>
      </c>
      <c r="J27" s="124">
        <f t="shared" si="0"/>
        <v>0</v>
      </c>
      <c r="K27" s="124">
        <f t="shared" si="1"/>
        <v>0</v>
      </c>
      <c r="L27" s="124">
        <v>0</v>
      </c>
      <c r="M27" s="124">
        <v>0</v>
      </c>
      <c r="N27" s="124">
        <v>0</v>
      </c>
      <c r="O27" s="124">
        <v>0</v>
      </c>
      <c r="P27" s="124">
        <v>0</v>
      </c>
      <c r="Q27" s="121">
        <v>0</v>
      </c>
    </row>
    <row r="28" spans="1:17" ht="40.5" customHeight="1">
      <c r="A28" s="123">
        <v>302</v>
      </c>
      <c r="B28" s="122" t="s">
        <v>215</v>
      </c>
      <c r="C28" s="123" t="s">
        <v>318</v>
      </c>
      <c r="D28" s="122" t="s">
        <v>320</v>
      </c>
      <c r="E28" s="122" t="s">
        <v>215</v>
      </c>
      <c r="F28" s="122" t="s">
        <v>321</v>
      </c>
      <c r="G28" s="124">
        <v>5.7</v>
      </c>
      <c r="H28" s="124">
        <v>5.7</v>
      </c>
      <c r="I28" s="124">
        <v>0</v>
      </c>
      <c r="J28" s="124">
        <f t="shared" si="0"/>
        <v>0</v>
      </c>
      <c r="K28" s="124">
        <f t="shared" si="1"/>
        <v>0</v>
      </c>
      <c r="L28" s="124">
        <v>0</v>
      </c>
      <c r="M28" s="124">
        <v>0</v>
      </c>
      <c r="N28" s="124">
        <v>0</v>
      </c>
      <c r="O28" s="124">
        <v>0</v>
      </c>
      <c r="P28" s="124">
        <v>0</v>
      </c>
      <c r="Q28" s="121">
        <v>0</v>
      </c>
    </row>
    <row r="29" spans="1:17" ht="40.5" customHeight="1">
      <c r="A29" s="123">
        <v>302</v>
      </c>
      <c r="B29" s="122" t="s">
        <v>220</v>
      </c>
      <c r="C29" s="123" t="s">
        <v>322</v>
      </c>
      <c r="D29" s="122" t="s">
        <v>298</v>
      </c>
      <c r="E29" s="122" t="s">
        <v>220</v>
      </c>
      <c r="F29" s="122" t="s">
        <v>319</v>
      </c>
      <c r="G29" s="124">
        <v>0</v>
      </c>
      <c r="H29" s="124">
        <v>0</v>
      </c>
      <c r="I29" s="124">
        <v>0</v>
      </c>
      <c r="J29" s="124">
        <f t="shared" si="0"/>
        <v>0</v>
      </c>
      <c r="K29" s="124">
        <f t="shared" si="1"/>
        <v>0</v>
      </c>
      <c r="L29" s="124">
        <v>0</v>
      </c>
      <c r="M29" s="124">
        <v>0</v>
      </c>
      <c r="N29" s="124">
        <v>0</v>
      </c>
      <c r="O29" s="124">
        <v>0</v>
      </c>
      <c r="P29" s="124">
        <v>0</v>
      </c>
      <c r="Q29" s="121">
        <v>0</v>
      </c>
    </row>
    <row r="30" spans="1:17" ht="40.5" customHeight="1">
      <c r="A30" s="123">
        <v>302</v>
      </c>
      <c r="B30" s="122" t="s">
        <v>220</v>
      </c>
      <c r="C30" s="123" t="s">
        <v>322</v>
      </c>
      <c r="D30" s="122" t="s">
        <v>320</v>
      </c>
      <c r="E30" s="122" t="s">
        <v>215</v>
      </c>
      <c r="F30" s="122" t="s">
        <v>321</v>
      </c>
      <c r="G30" s="124">
        <v>4</v>
      </c>
      <c r="H30" s="124">
        <v>4</v>
      </c>
      <c r="I30" s="124">
        <v>0</v>
      </c>
      <c r="J30" s="124">
        <f t="shared" si="0"/>
        <v>0</v>
      </c>
      <c r="K30" s="124">
        <f t="shared" si="1"/>
        <v>0</v>
      </c>
      <c r="L30" s="124">
        <v>0</v>
      </c>
      <c r="M30" s="124">
        <v>0</v>
      </c>
      <c r="N30" s="124">
        <v>0</v>
      </c>
      <c r="O30" s="124">
        <v>0</v>
      </c>
      <c r="P30" s="124">
        <v>0</v>
      </c>
      <c r="Q30" s="121">
        <v>0</v>
      </c>
    </row>
    <row r="31" spans="1:17" ht="40.5" customHeight="1">
      <c r="A31" s="123">
        <v>302</v>
      </c>
      <c r="B31" s="122" t="s">
        <v>224</v>
      </c>
      <c r="C31" s="123" t="s">
        <v>323</v>
      </c>
      <c r="D31" s="122" t="s">
        <v>298</v>
      </c>
      <c r="E31" s="122" t="s">
        <v>220</v>
      </c>
      <c r="F31" s="122" t="s">
        <v>319</v>
      </c>
      <c r="G31" s="124">
        <v>0</v>
      </c>
      <c r="H31" s="124">
        <v>0</v>
      </c>
      <c r="I31" s="124">
        <v>0</v>
      </c>
      <c r="J31" s="124">
        <f t="shared" si="0"/>
        <v>0</v>
      </c>
      <c r="K31" s="124">
        <f t="shared" si="1"/>
        <v>0</v>
      </c>
      <c r="L31" s="124">
        <v>0</v>
      </c>
      <c r="M31" s="124">
        <v>0</v>
      </c>
      <c r="N31" s="124">
        <v>0</v>
      </c>
      <c r="O31" s="124">
        <v>0</v>
      </c>
      <c r="P31" s="124">
        <v>0</v>
      </c>
      <c r="Q31" s="121">
        <v>0</v>
      </c>
    </row>
    <row r="32" spans="1:17" ht="40.5" customHeight="1">
      <c r="A32" s="123">
        <v>302</v>
      </c>
      <c r="B32" s="122" t="s">
        <v>230</v>
      </c>
      <c r="C32" s="123" t="s">
        <v>324</v>
      </c>
      <c r="D32" s="122" t="s">
        <v>298</v>
      </c>
      <c r="E32" s="122" t="s">
        <v>220</v>
      </c>
      <c r="F32" s="122" t="s">
        <v>319</v>
      </c>
      <c r="G32" s="124">
        <v>0</v>
      </c>
      <c r="H32" s="124">
        <v>0</v>
      </c>
      <c r="I32" s="124">
        <v>0</v>
      </c>
      <c r="J32" s="124">
        <f t="shared" si="0"/>
        <v>0</v>
      </c>
      <c r="K32" s="124">
        <f t="shared" si="1"/>
        <v>0</v>
      </c>
      <c r="L32" s="124">
        <v>0</v>
      </c>
      <c r="M32" s="124">
        <v>0</v>
      </c>
      <c r="N32" s="124">
        <v>0</v>
      </c>
      <c r="O32" s="124">
        <v>0</v>
      </c>
      <c r="P32" s="124">
        <v>0</v>
      </c>
      <c r="Q32" s="121">
        <v>0</v>
      </c>
    </row>
    <row r="33" spans="1:17" ht="40.5" customHeight="1">
      <c r="A33" s="123">
        <v>302</v>
      </c>
      <c r="B33" s="122" t="s">
        <v>237</v>
      </c>
      <c r="C33" s="123" t="s">
        <v>325</v>
      </c>
      <c r="D33" s="122" t="s">
        <v>320</v>
      </c>
      <c r="E33" s="122" t="s">
        <v>215</v>
      </c>
      <c r="F33" s="122" t="s">
        <v>321</v>
      </c>
      <c r="G33" s="124">
        <v>3</v>
      </c>
      <c r="H33" s="124">
        <v>3</v>
      </c>
      <c r="I33" s="124">
        <v>0</v>
      </c>
      <c r="J33" s="124">
        <f t="shared" si="0"/>
        <v>0</v>
      </c>
      <c r="K33" s="124">
        <f t="shared" si="1"/>
        <v>0</v>
      </c>
      <c r="L33" s="124">
        <v>0</v>
      </c>
      <c r="M33" s="124">
        <v>0</v>
      </c>
      <c r="N33" s="124">
        <v>0</v>
      </c>
      <c r="O33" s="124">
        <v>0</v>
      </c>
      <c r="P33" s="124">
        <v>0</v>
      </c>
      <c r="Q33" s="121">
        <v>0</v>
      </c>
    </row>
    <row r="34" spans="1:17" ht="40.5" customHeight="1">
      <c r="A34" s="123">
        <v>302</v>
      </c>
      <c r="B34" s="122" t="s">
        <v>316</v>
      </c>
      <c r="C34" s="123" t="s">
        <v>326</v>
      </c>
      <c r="D34" s="122" t="s">
        <v>320</v>
      </c>
      <c r="E34" s="122" t="s">
        <v>327</v>
      </c>
      <c r="F34" s="122" t="s">
        <v>328</v>
      </c>
      <c r="G34" s="124">
        <v>8.1</v>
      </c>
      <c r="H34" s="124">
        <v>8.1</v>
      </c>
      <c r="I34" s="124">
        <v>0</v>
      </c>
      <c r="J34" s="124">
        <f t="shared" si="0"/>
        <v>0</v>
      </c>
      <c r="K34" s="124">
        <f t="shared" si="1"/>
        <v>0</v>
      </c>
      <c r="L34" s="124">
        <v>0</v>
      </c>
      <c r="M34" s="124">
        <v>0</v>
      </c>
      <c r="N34" s="124">
        <v>0</v>
      </c>
      <c r="O34" s="124">
        <v>0</v>
      </c>
      <c r="P34" s="124">
        <v>0</v>
      </c>
      <c r="Q34" s="121">
        <v>0</v>
      </c>
    </row>
    <row r="35" spans="1:17" ht="40.5" customHeight="1">
      <c r="A35" s="123">
        <v>302</v>
      </c>
      <c r="B35" s="122" t="s">
        <v>329</v>
      </c>
      <c r="C35" s="123" t="s">
        <v>330</v>
      </c>
      <c r="D35" s="122" t="s">
        <v>298</v>
      </c>
      <c r="E35" s="122" t="s">
        <v>220</v>
      </c>
      <c r="F35" s="122" t="s">
        <v>319</v>
      </c>
      <c r="G35" s="124">
        <v>0</v>
      </c>
      <c r="H35" s="124">
        <v>0</v>
      </c>
      <c r="I35" s="124">
        <v>0</v>
      </c>
      <c r="J35" s="124">
        <f t="shared" si="0"/>
        <v>0</v>
      </c>
      <c r="K35" s="124">
        <f t="shared" si="1"/>
        <v>0</v>
      </c>
      <c r="L35" s="124">
        <v>0</v>
      </c>
      <c r="M35" s="124">
        <v>0</v>
      </c>
      <c r="N35" s="124">
        <v>0</v>
      </c>
      <c r="O35" s="124">
        <v>0</v>
      </c>
      <c r="P35" s="124">
        <v>0</v>
      </c>
      <c r="Q35" s="121">
        <v>0</v>
      </c>
    </row>
    <row r="36" spans="1:17" ht="40.5" customHeight="1">
      <c r="A36" s="123">
        <v>302</v>
      </c>
      <c r="B36" s="122" t="s">
        <v>331</v>
      </c>
      <c r="C36" s="123" t="s">
        <v>332</v>
      </c>
      <c r="D36" s="122" t="s">
        <v>320</v>
      </c>
      <c r="E36" s="122" t="s">
        <v>220</v>
      </c>
      <c r="F36" s="122" t="s">
        <v>332</v>
      </c>
      <c r="G36" s="124">
        <v>0</v>
      </c>
      <c r="H36" s="124">
        <v>0</v>
      </c>
      <c r="I36" s="124">
        <v>0</v>
      </c>
      <c r="J36" s="124">
        <f t="shared" si="0"/>
        <v>0</v>
      </c>
      <c r="K36" s="124">
        <f t="shared" si="1"/>
        <v>0</v>
      </c>
      <c r="L36" s="124">
        <v>0</v>
      </c>
      <c r="M36" s="124">
        <v>0</v>
      </c>
      <c r="N36" s="124">
        <v>0</v>
      </c>
      <c r="O36" s="124">
        <v>0</v>
      </c>
      <c r="P36" s="124">
        <v>0</v>
      </c>
      <c r="Q36" s="121">
        <v>0</v>
      </c>
    </row>
    <row r="37" spans="1:17" ht="40.5" customHeight="1">
      <c r="A37" s="123">
        <v>302</v>
      </c>
      <c r="B37" s="122" t="s">
        <v>333</v>
      </c>
      <c r="C37" s="123" t="s">
        <v>334</v>
      </c>
      <c r="D37" s="122" t="s">
        <v>320</v>
      </c>
      <c r="E37" s="122" t="s">
        <v>224</v>
      </c>
      <c r="F37" s="122" t="s">
        <v>335</v>
      </c>
      <c r="G37" s="124">
        <v>0</v>
      </c>
      <c r="H37" s="124">
        <v>0</v>
      </c>
      <c r="I37" s="124">
        <v>0</v>
      </c>
      <c r="J37" s="124">
        <f t="shared" si="0"/>
        <v>0</v>
      </c>
      <c r="K37" s="124">
        <f t="shared" si="1"/>
        <v>0</v>
      </c>
      <c r="L37" s="124">
        <v>0</v>
      </c>
      <c r="M37" s="124">
        <v>0</v>
      </c>
      <c r="N37" s="124">
        <v>0</v>
      </c>
      <c r="O37" s="124">
        <v>0</v>
      </c>
      <c r="P37" s="124">
        <v>0</v>
      </c>
      <c r="Q37" s="121">
        <v>0</v>
      </c>
    </row>
    <row r="38" spans="1:17" ht="40.5" customHeight="1">
      <c r="A38" s="123">
        <v>302</v>
      </c>
      <c r="B38" s="122" t="s">
        <v>333</v>
      </c>
      <c r="C38" s="123" t="s">
        <v>334</v>
      </c>
      <c r="D38" s="122" t="s">
        <v>298</v>
      </c>
      <c r="E38" s="122" t="s">
        <v>220</v>
      </c>
      <c r="F38" s="122" t="s">
        <v>319</v>
      </c>
      <c r="G38" s="124">
        <v>0</v>
      </c>
      <c r="H38" s="124">
        <v>0</v>
      </c>
      <c r="I38" s="124">
        <v>0</v>
      </c>
      <c r="J38" s="124">
        <f t="shared" si="0"/>
        <v>0</v>
      </c>
      <c r="K38" s="124">
        <f t="shared" si="1"/>
        <v>0</v>
      </c>
      <c r="L38" s="124">
        <v>0</v>
      </c>
      <c r="M38" s="124">
        <v>0</v>
      </c>
      <c r="N38" s="124">
        <v>0</v>
      </c>
      <c r="O38" s="124">
        <v>0</v>
      </c>
      <c r="P38" s="124">
        <v>0</v>
      </c>
      <c r="Q38" s="121">
        <v>0</v>
      </c>
    </row>
    <row r="39" spans="1:17" ht="40.5" customHeight="1">
      <c r="A39" s="123">
        <v>302</v>
      </c>
      <c r="B39" s="122" t="s">
        <v>336</v>
      </c>
      <c r="C39" s="123" t="s">
        <v>337</v>
      </c>
      <c r="D39" s="122" t="s">
        <v>298</v>
      </c>
      <c r="E39" s="122" t="s">
        <v>220</v>
      </c>
      <c r="F39" s="122" t="s">
        <v>319</v>
      </c>
      <c r="G39" s="124">
        <v>6.45</v>
      </c>
      <c r="H39" s="124">
        <v>6.45</v>
      </c>
      <c r="I39" s="124">
        <v>0</v>
      </c>
      <c r="J39" s="124">
        <f t="shared" si="0"/>
        <v>0</v>
      </c>
      <c r="K39" s="124">
        <f t="shared" si="1"/>
        <v>0</v>
      </c>
      <c r="L39" s="124">
        <v>0</v>
      </c>
      <c r="M39" s="124">
        <v>0</v>
      </c>
      <c r="N39" s="124">
        <v>0</v>
      </c>
      <c r="O39" s="124">
        <v>0</v>
      </c>
      <c r="P39" s="124">
        <v>0</v>
      </c>
      <c r="Q39" s="121">
        <v>0</v>
      </c>
    </row>
    <row r="40" spans="1:17" ht="40.5" customHeight="1">
      <c r="A40" s="123">
        <v>302</v>
      </c>
      <c r="B40" s="122" t="s">
        <v>228</v>
      </c>
      <c r="C40" s="123" t="s">
        <v>338</v>
      </c>
      <c r="D40" s="122" t="s">
        <v>298</v>
      </c>
      <c r="E40" s="122" t="s">
        <v>220</v>
      </c>
      <c r="F40" s="122" t="s">
        <v>319</v>
      </c>
      <c r="G40" s="124">
        <v>8.06</v>
      </c>
      <c r="H40" s="124">
        <v>8.06</v>
      </c>
      <c r="I40" s="124">
        <v>0</v>
      </c>
      <c r="J40" s="124">
        <f t="shared" si="0"/>
        <v>0</v>
      </c>
      <c r="K40" s="124">
        <f t="shared" si="1"/>
        <v>0</v>
      </c>
      <c r="L40" s="124">
        <v>0</v>
      </c>
      <c r="M40" s="124">
        <v>0</v>
      </c>
      <c r="N40" s="124">
        <v>0</v>
      </c>
      <c r="O40" s="124">
        <v>0</v>
      </c>
      <c r="P40" s="124">
        <v>0</v>
      </c>
      <c r="Q40" s="121">
        <v>0</v>
      </c>
    </row>
    <row r="41" spans="1:17" ht="40.5" customHeight="1">
      <c r="A41" s="123">
        <v>302</v>
      </c>
      <c r="B41" s="122" t="s">
        <v>339</v>
      </c>
      <c r="C41" s="123" t="s">
        <v>340</v>
      </c>
      <c r="D41" s="122" t="s">
        <v>320</v>
      </c>
      <c r="E41" s="122" t="s">
        <v>222</v>
      </c>
      <c r="F41" s="122" t="s">
        <v>340</v>
      </c>
      <c r="G41" s="124">
        <v>0</v>
      </c>
      <c r="H41" s="124">
        <v>0</v>
      </c>
      <c r="I41" s="124">
        <v>0</v>
      </c>
      <c r="J41" s="124">
        <f t="shared" si="0"/>
        <v>0</v>
      </c>
      <c r="K41" s="124">
        <f t="shared" si="1"/>
        <v>0</v>
      </c>
      <c r="L41" s="124">
        <v>0</v>
      </c>
      <c r="M41" s="124">
        <v>0</v>
      </c>
      <c r="N41" s="124">
        <v>0</v>
      </c>
      <c r="O41" s="124">
        <v>0</v>
      </c>
      <c r="P41" s="124">
        <v>0</v>
      </c>
      <c r="Q41" s="121">
        <v>0</v>
      </c>
    </row>
    <row r="42" spans="1:17" ht="40.5" customHeight="1">
      <c r="A42" s="123">
        <v>302</v>
      </c>
      <c r="B42" s="122" t="s">
        <v>341</v>
      </c>
      <c r="C42" s="123" t="s">
        <v>342</v>
      </c>
      <c r="D42" s="122" t="s">
        <v>298</v>
      </c>
      <c r="E42" s="122" t="s">
        <v>220</v>
      </c>
      <c r="F42" s="122" t="s">
        <v>319</v>
      </c>
      <c r="G42" s="124">
        <v>14.28</v>
      </c>
      <c r="H42" s="124">
        <v>14.28</v>
      </c>
      <c r="I42" s="124">
        <v>0</v>
      </c>
      <c r="J42" s="124">
        <f t="shared" si="0"/>
        <v>0</v>
      </c>
      <c r="K42" s="124">
        <f t="shared" si="1"/>
        <v>0</v>
      </c>
      <c r="L42" s="124">
        <v>0</v>
      </c>
      <c r="M42" s="124">
        <v>0</v>
      </c>
      <c r="N42" s="124">
        <v>0</v>
      </c>
      <c r="O42" s="124">
        <v>0</v>
      </c>
      <c r="P42" s="124">
        <v>0</v>
      </c>
      <c r="Q42" s="121">
        <v>0</v>
      </c>
    </row>
    <row r="43" spans="1:17" ht="40.5" customHeight="1">
      <c r="A43" s="123">
        <v>302</v>
      </c>
      <c r="B43" s="122" t="s">
        <v>240</v>
      </c>
      <c r="C43" s="123" t="s">
        <v>343</v>
      </c>
      <c r="D43" s="122" t="s">
        <v>320</v>
      </c>
      <c r="E43" s="122" t="s">
        <v>240</v>
      </c>
      <c r="F43" s="122" t="s">
        <v>343</v>
      </c>
      <c r="G43" s="124">
        <v>4.51</v>
      </c>
      <c r="H43" s="124">
        <v>4.51</v>
      </c>
      <c r="I43" s="124">
        <v>0</v>
      </c>
      <c r="J43" s="124">
        <f t="shared" si="0"/>
        <v>0</v>
      </c>
      <c r="K43" s="124">
        <f t="shared" si="1"/>
        <v>0</v>
      </c>
      <c r="L43" s="124">
        <v>0</v>
      </c>
      <c r="M43" s="124">
        <v>0</v>
      </c>
      <c r="N43" s="124">
        <v>0</v>
      </c>
      <c r="O43" s="124">
        <v>0</v>
      </c>
      <c r="P43" s="124">
        <v>0</v>
      </c>
      <c r="Q43" s="121">
        <v>0</v>
      </c>
    </row>
    <row r="44" spans="1:17" ht="40.5" customHeight="1">
      <c r="A44" s="123">
        <v>302</v>
      </c>
      <c r="B44" s="122" t="s">
        <v>240</v>
      </c>
      <c r="C44" s="123" t="s">
        <v>343</v>
      </c>
      <c r="D44" s="122" t="s">
        <v>298</v>
      </c>
      <c r="E44" s="122" t="s">
        <v>220</v>
      </c>
      <c r="F44" s="122" t="s">
        <v>319</v>
      </c>
      <c r="G44" s="124">
        <v>0</v>
      </c>
      <c r="H44" s="124">
        <v>0</v>
      </c>
      <c r="I44" s="124">
        <v>0</v>
      </c>
      <c r="J44" s="124">
        <f t="shared" si="0"/>
        <v>0</v>
      </c>
      <c r="K44" s="124">
        <f t="shared" si="1"/>
        <v>0</v>
      </c>
      <c r="L44" s="124">
        <v>0</v>
      </c>
      <c r="M44" s="124">
        <v>0</v>
      </c>
      <c r="N44" s="124">
        <v>0</v>
      </c>
      <c r="O44" s="124">
        <v>0</v>
      </c>
      <c r="P44" s="124">
        <v>0</v>
      </c>
      <c r="Q44" s="121">
        <v>0</v>
      </c>
    </row>
    <row r="45" spans="1:17" ht="40.5" customHeight="1">
      <c r="A45" s="123">
        <v>303</v>
      </c>
      <c r="B45" s="122" t="s">
        <v>220</v>
      </c>
      <c r="C45" s="123" t="s">
        <v>344</v>
      </c>
      <c r="D45" s="122" t="s">
        <v>345</v>
      </c>
      <c r="E45" s="122" t="s">
        <v>224</v>
      </c>
      <c r="F45" s="122" t="s">
        <v>346</v>
      </c>
      <c r="G45" s="124">
        <v>6.65</v>
      </c>
      <c r="H45" s="124">
        <v>6.65</v>
      </c>
      <c r="I45" s="124">
        <v>0</v>
      </c>
      <c r="J45" s="124">
        <f t="shared" si="0"/>
        <v>0</v>
      </c>
      <c r="K45" s="124">
        <f t="shared" si="1"/>
        <v>0</v>
      </c>
      <c r="L45" s="124">
        <v>0</v>
      </c>
      <c r="M45" s="124">
        <v>0</v>
      </c>
      <c r="N45" s="124">
        <v>0</v>
      </c>
      <c r="O45" s="124">
        <v>0</v>
      </c>
      <c r="P45" s="124">
        <v>0</v>
      </c>
      <c r="Q45" s="121">
        <v>0</v>
      </c>
    </row>
    <row r="46" spans="1:17" ht="40.5" customHeight="1">
      <c r="A46" s="123">
        <v>303</v>
      </c>
      <c r="B46" s="122" t="s">
        <v>220</v>
      </c>
      <c r="C46" s="123" t="s">
        <v>347</v>
      </c>
      <c r="D46" s="122" t="s">
        <v>345</v>
      </c>
      <c r="E46" s="122" t="s">
        <v>224</v>
      </c>
      <c r="F46" s="122" t="s">
        <v>346</v>
      </c>
      <c r="G46" s="124">
        <v>29.52</v>
      </c>
      <c r="H46" s="124">
        <v>29.52</v>
      </c>
      <c r="I46" s="124">
        <v>0</v>
      </c>
      <c r="J46" s="124">
        <f t="shared" si="0"/>
        <v>0</v>
      </c>
      <c r="K46" s="124">
        <f t="shared" si="1"/>
        <v>0</v>
      </c>
      <c r="L46" s="124">
        <v>0</v>
      </c>
      <c r="M46" s="124">
        <v>0</v>
      </c>
      <c r="N46" s="124">
        <v>0</v>
      </c>
      <c r="O46" s="124">
        <v>0</v>
      </c>
      <c r="P46" s="124">
        <v>0</v>
      </c>
      <c r="Q46" s="121">
        <v>0</v>
      </c>
    </row>
    <row r="47" spans="1:17" ht="40.5" customHeight="1">
      <c r="A47" s="123">
        <v>303</v>
      </c>
      <c r="B47" s="122" t="s">
        <v>220</v>
      </c>
      <c r="C47" s="123" t="s">
        <v>348</v>
      </c>
      <c r="D47" s="122" t="s">
        <v>345</v>
      </c>
      <c r="E47" s="122" t="s">
        <v>224</v>
      </c>
      <c r="F47" s="122" t="s">
        <v>346</v>
      </c>
      <c r="G47" s="124">
        <v>56.12</v>
      </c>
      <c r="H47" s="124">
        <v>56.12</v>
      </c>
      <c r="I47" s="124">
        <v>0</v>
      </c>
      <c r="J47" s="124">
        <f t="shared" si="0"/>
        <v>0</v>
      </c>
      <c r="K47" s="124">
        <f t="shared" si="1"/>
        <v>0</v>
      </c>
      <c r="L47" s="124">
        <v>0</v>
      </c>
      <c r="M47" s="124">
        <v>0</v>
      </c>
      <c r="N47" s="124">
        <v>0</v>
      </c>
      <c r="O47" s="124">
        <v>0</v>
      </c>
      <c r="P47" s="124">
        <v>0</v>
      </c>
      <c r="Q47" s="121">
        <v>0</v>
      </c>
    </row>
    <row r="48" spans="1:17" ht="40.5" customHeight="1">
      <c r="A48" s="123">
        <v>303</v>
      </c>
      <c r="B48" s="122" t="s">
        <v>224</v>
      </c>
      <c r="C48" s="123" t="s">
        <v>349</v>
      </c>
      <c r="D48" s="122" t="s">
        <v>345</v>
      </c>
      <c r="E48" s="122" t="s">
        <v>215</v>
      </c>
      <c r="F48" s="122" t="s">
        <v>350</v>
      </c>
      <c r="G48" s="124">
        <v>12.27</v>
      </c>
      <c r="H48" s="124">
        <v>12.27</v>
      </c>
      <c r="I48" s="124">
        <v>0</v>
      </c>
      <c r="J48" s="124">
        <f t="shared" si="0"/>
        <v>0</v>
      </c>
      <c r="K48" s="124">
        <f t="shared" si="1"/>
        <v>0</v>
      </c>
      <c r="L48" s="124">
        <v>0</v>
      </c>
      <c r="M48" s="124">
        <v>0</v>
      </c>
      <c r="N48" s="124">
        <v>0</v>
      </c>
      <c r="O48" s="124">
        <v>0</v>
      </c>
      <c r="P48" s="124">
        <v>0</v>
      </c>
      <c r="Q48" s="121">
        <v>0</v>
      </c>
    </row>
  </sheetData>
  <sheetProtection formatCells="0" formatColumns="0" formatRows="0"/>
  <mergeCells count="17">
    <mergeCell ref="D4:F6"/>
    <mergeCell ref="H5:I6"/>
    <mergeCell ref="A2:Q2"/>
    <mergeCell ref="P3:Q3"/>
    <mergeCell ref="G4:Q4"/>
    <mergeCell ref="J5:O5"/>
    <mergeCell ref="G5:G7"/>
    <mergeCell ref="J6:J7"/>
    <mergeCell ref="K6:K7"/>
    <mergeCell ref="L6:L7"/>
    <mergeCell ref="M6:M7"/>
    <mergeCell ref="N6:N7"/>
    <mergeCell ref="A3:C3"/>
    <mergeCell ref="O6:O7"/>
    <mergeCell ref="P5:P7"/>
    <mergeCell ref="Q5:Q7"/>
    <mergeCell ref="A4:C6"/>
  </mergeCells>
  <phoneticPr fontId="5"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1"/>
  <sheetViews>
    <sheetView showGridLines="0" showZeros="0" zoomScaleSheetLayoutView="100" workbookViewId="0"/>
  </sheetViews>
  <sheetFormatPr defaultRowHeight="14.25"/>
  <cols>
    <col min="1" max="1" width="42.625" style="77" customWidth="1"/>
    <col min="2" max="2" width="39.25" style="77" customWidth="1"/>
    <col min="3" max="5" width="9" style="77" customWidth="1"/>
    <col min="6" max="6" width="33.125" style="77" customWidth="1"/>
    <col min="7" max="16384" width="9" style="77"/>
  </cols>
  <sheetData>
    <row r="1" spans="1:256" s="78" customFormat="1" ht="21" customHeight="1">
      <c r="A1" s="75"/>
      <c r="B1" s="76"/>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c r="EN1" s="77"/>
      <c r="EO1" s="77"/>
      <c r="EP1" s="77"/>
      <c r="EQ1" s="77"/>
      <c r="ER1" s="77"/>
      <c r="ES1" s="77"/>
      <c r="ET1" s="77"/>
      <c r="EU1" s="77"/>
      <c r="EV1" s="77"/>
      <c r="EW1" s="77"/>
      <c r="EX1" s="77"/>
      <c r="EY1" s="77"/>
      <c r="EZ1" s="77"/>
      <c r="FA1" s="77"/>
      <c r="FB1" s="77"/>
      <c r="FC1" s="77"/>
      <c r="FD1" s="77"/>
      <c r="FE1" s="77"/>
      <c r="FF1" s="77"/>
      <c r="FG1" s="77"/>
      <c r="FH1" s="77"/>
      <c r="FI1" s="77"/>
      <c r="FJ1" s="77"/>
      <c r="FK1" s="77"/>
      <c r="FL1" s="77"/>
      <c r="FM1" s="77"/>
      <c r="FN1" s="77"/>
      <c r="FO1" s="77"/>
      <c r="FP1" s="77"/>
      <c r="FQ1" s="77"/>
      <c r="FR1" s="77"/>
      <c r="FS1" s="77"/>
      <c r="FT1" s="77"/>
      <c r="FU1" s="77"/>
      <c r="FV1" s="77"/>
      <c r="FW1" s="77"/>
      <c r="FX1" s="77"/>
      <c r="FY1" s="77"/>
      <c r="FZ1" s="77"/>
      <c r="GA1" s="77"/>
      <c r="GB1" s="77"/>
      <c r="GC1" s="77"/>
      <c r="GD1" s="77"/>
      <c r="GE1" s="77"/>
      <c r="GF1" s="77"/>
      <c r="GG1" s="77"/>
      <c r="GH1" s="77"/>
      <c r="GI1" s="77"/>
      <c r="GJ1" s="77"/>
      <c r="GK1" s="77"/>
      <c r="GL1" s="77"/>
      <c r="GM1" s="77"/>
      <c r="GN1" s="77"/>
      <c r="GO1" s="77"/>
      <c r="GP1" s="77"/>
      <c r="GQ1" s="77"/>
      <c r="GR1" s="77"/>
      <c r="GS1" s="77"/>
      <c r="GT1" s="77"/>
      <c r="GU1" s="77"/>
      <c r="GV1" s="77"/>
      <c r="GW1" s="77"/>
      <c r="GX1" s="77"/>
      <c r="GY1" s="77"/>
      <c r="GZ1" s="77"/>
      <c r="HA1" s="77"/>
      <c r="HB1" s="77"/>
      <c r="HC1" s="77"/>
      <c r="HD1" s="77"/>
      <c r="HE1" s="77"/>
      <c r="HF1" s="77"/>
      <c r="HG1" s="77"/>
      <c r="HH1" s="77"/>
      <c r="HI1" s="77"/>
      <c r="HJ1" s="77"/>
      <c r="HK1" s="77"/>
      <c r="HL1" s="77"/>
      <c r="HM1" s="77"/>
      <c r="HN1" s="77"/>
      <c r="HO1" s="77"/>
      <c r="HP1" s="77"/>
      <c r="HQ1" s="77"/>
      <c r="HR1" s="77"/>
      <c r="HS1" s="77"/>
      <c r="HT1" s="77"/>
      <c r="HU1" s="77"/>
      <c r="HV1" s="77"/>
      <c r="HW1" s="77"/>
      <c r="HX1" s="77"/>
      <c r="HY1" s="77"/>
      <c r="HZ1" s="77"/>
      <c r="IA1" s="77"/>
      <c r="IB1" s="77"/>
      <c r="IC1" s="77"/>
      <c r="ID1" s="77"/>
      <c r="IE1" s="77"/>
      <c r="IF1" s="77"/>
      <c r="IG1" s="77"/>
      <c r="IH1" s="77"/>
      <c r="II1" s="77"/>
      <c r="IJ1" s="77"/>
      <c r="IK1" s="77"/>
      <c r="IL1" s="77"/>
      <c r="IM1" s="77"/>
      <c r="IN1" s="77"/>
      <c r="IO1" s="77"/>
      <c r="IP1" s="77"/>
      <c r="IQ1" s="77"/>
      <c r="IR1" s="77"/>
      <c r="IS1" s="77"/>
      <c r="IT1" s="77"/>
      <c r="IU1" s="77"/>
      <c r="IV1" s="77"/>
    </row>
    <row r="2" spans="1:256" s="78" customFormat="1" ht="36.75" customHeight="1">
      <c r="A2" s="301" t="s">
        <v>208</v>
      </c>
      <c r="B2" s="301"/>
      <c r="C2" s="79"/>
      <c r="D2" s="79"/>
      <c r="E2" s="79"/>
      <c r="F2" s="79"/>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c r="FJ2" s="77"/>
      <c r="FK2" s="77"/>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7"/>
      <c r="GP2" s="77"/>
      <c r="GQ2" s="77"/>
      <c r="GR2" s="77"/>
      <c r="GS2" s="77"/>
      <c r="GT2" s="77"/>
      <c r="GU2" s="77"/>
      <c r="GV2" s="77"/>
      <c r="GW2" s="77"/>
      <c r="GX2" s="77"/>
      <c r="GY2" s="77"/>
      <c r="GZ2" s="77"/>
      <c r="HA2" s="77"/>
      <c r="HB2" s="77"/>
      <c r="HC2" s="77"/>
      <c r="HD2" s="77"/>
      <c r="HE2" s="77"/>
      <c r="HF2" s="77"/>
      <c r="HG2" s="77"/>
      <c r="HH2" s="77"/>
      <c r="HI2" s="77"/>
      <c r="HJ2" s="77"/>
      <c r="HK2" s="77"/>
      <c r="HL2" s="77"/>
      <c r="HM2" s="77"/>
      <c r="HN2" s="77"/>
      <c r="HO2" s="77"/>
      <c r="HP2" s="77"/>
      <c r="HQ2" s="77"/>
      <c r="HR2" s="77"/>
      <c r="HS2" s="77"/>
      <c r="HT2" s="77"/>
      <c r="HU2" s="77"/>
      <c r="HV2" s="77"/>
      <c r="HW2" s="77"/>
      <c r="HX2" s="77"/>
      <c r="HY2" s="77"/>
      <c r="HZ2" s="77"/>
      <c r="IA2" s="77"/>
      <c r="IB2" s="77"/>
      <c r="IC2" s="77"/>
      <c r="ID2" s="77"/>
      <c r="IE2" s="77"/>
      <c r="IF2" s="77"/>
      <c r="IG2" s="77"/>
      <c r="IH2" s="77"/>
      <c r="II2" s="77"/>
      <c r="IJ2" s="77"/>
      <c r="IK2" s="77"/>
      <c r="IL2" s="77"/>
      <c r="IM2" s="77"/>
      <c r="IN2" s="77"/>
      <c r="IO2" s="77"/>
      <c r="IP2" s="77"/>
      <c r="IQ2" s="77"/>
      <c r="IR2" s="77"/>
      <c r="IS2" s="77"/>
      <c r="IT2" s="77"/>
      <c r="IU2" s="77"/>
      <c r="IV2" s="77"/>
    </row>
    <row r="3" spans="1:256" s="78" customFormat="1" ht="21" customHeight="1">
      <c r="A3" s="80"/>
      <c r="B3" s="81" t="s">
        <v>3</v>
      </c>
      <c r="C3" s="80"/>
      <c r="D3" s="80"/>
      <c r="E3" s="82"/>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c r="EP3" s="77"/>
      <c r="EQ3" s="77"/>
      <c r="ER3" s="77"/>
      <c r="ES3" s="77"/>
      <c r="ET3" s="77"/>
      <c r="EU3" s="77"/>
      <c r="EV3" s="77"/>
      <c r="EW3" s="77"/>
      <c r="EX3" s="77"/>
      <c r="EY3" s="77"/>
      <c r="EZ3" s="77"/>
      <c r="FA3" s="77"/>
      <c r="FB3" s="77"/>
      <c r="FC3" s="77"/>
      <c r="FD3" s="77"/>
      <c r="FE3" s="77"/>
      <c r="FF3" s="77"/>
      <c r="FG3" s="77"/>
      <c r="FH3" s="77"/>
      <c r="FI3" s="77"/>
      <c r="FJ3" s="77"/>
      <c r="FK3" s="77"/>
      <c r="FL3" s="77"/>
      <c r="FM3" s="77"/>
      <c r="FN3" s="77"/>
      <c r="FO3" s="77"/>
      <c r="FP3" s="77"/>
      <c r="FQ3" s="77"/>
      <c r="FR3" s="77"/>
      <c r="FS3" s="77"/>
      <c r="FT3" s="77"/>
      <c r="FU3" s="77"/>
      <c r="FV3" s="77"/>
      <c r="FW3" s="77"/>
      <c r="FX3" s="77"/>
      <c r="FY3" s="77"/>
      <c r="FZ3" s="77"/>
      <c r="GA3" s="77"/>
      <c r="GB3" s="77"/>
      <c r="GC3" s="77"/>
      <c r="GD3" s="77"/>
      <c r="GE3" s="77"/>
      <c r="GF3" s="77"/>
      <c r="GG3" s="77"/>
      <c r="GH3" s="77"/>
      <c r="GI3" s="77"/>
      <c r="GJ3" s="77"/>
      <c r="GK3" s="77"/>
      <c r="GL3" s="77"/>
      <c r="GM3" s="77"/>
      <c r="GN3" s="77"/>
      <c r="GO3" s="77"/>
      <c r="GP3" s="77"/>
      <c r="GQ3" s="77"/>
      <c r="GR3" s="77"/>
      <c r="GS3" s="77"/>
      <c r="GT3" s="77"/>
      <c r="GU3" s="77"/>
      <c r="GV3" s="77"/>
      <c r="GW3" s="77"/>
      <c r="GX3" s="77"/>
      <c r="GY3" s="77"/>
      <c r="GZ3" s="77"/>
      <c r="HA3" s="77"/>
      <c r="HB3" s="77"/>
      <c r="HC3" s="77"/>
      <c r="HD3" s="77"/>
      <c r="HE3" s="77"/>
      <c r="HF3" s="77"/>
      <c r="HG3" s="77"/>
      <c r="HH3" s="77"/>
      <c r="HI3" s="77"/>
      <c r="HJ3" s="77"/>
      <c r="HK3" s="77"/>
      <c r="HL3" s="77"/>
      <c r="HM3" s="77"/>
      <c r="HN3" s="77"/>
      <c r="HO3" s="77"/>
      <c r="HP3" s="77"/>
      <c r="HQ3" s="77"/>
      <c r="HR3" s="77"/>
      <c r="HS3" s="77"/>
      <c r="HT3" s="77"/>
      <c r="HU3" s="77"/>
      <c r="HV3" s="77"/>
      <c r="HW3" s="77"/>
      <c r="HX3" s="77"/>
      <c r="HY3" s="77"/>
      <c r="HZ3" s="77"/>
      <c r="IA3" s="77"/>
      <c r="IB3" s="77"/>
      <c r="IC3" s="77"/>
      <c r="ID3" s="77"/>
      <c r="IE3" s="77"/>
      <c r="IF3" s="77"/>
      <c r="IG3" s="77"/>
      <c r="IH3" s="77"/>
      <c r="II3" s="77"/>
      <c r="IJ3" s="77"/>
      <c r="IK3" s="77"/>
      <c r="IL3" s="77"/>
      <c r="IM3" s="77"/>
      <c r="IN3" s="77"/>
      <c r="IO3" s="77"/>
      <c r="IP3" s="77"/>
      <c r="IQ3" s="77"/>
      <c r="IR3" s="77"/>
      <c r="IS3" s="77"/>
      <c r="IT3" s="77"/>
      <c r="IU3" s="77"/>
      <c r="IV3" s="77"/>
    </row>
    <row r="4" spans="1:256" s="78" customFormat="1" ht="45.75" customHeight="1">
      <c r="A4" s="83" t="s">
        <v>8</v>
      </c>
      <c r="B4" s="84" t="s">
        <v>209</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7"/>
      <c r="GP4" s="77"/>
      <c r="GQ4" s="77"/>
      <c r="GR4" s="77"/>
      <c r="GS4" s="77"/>
      <c r="GT4" s="77"/>
      <c r="GU4" s="77"/>
      <c r="GV4" s="77"/>
      <c r="GW4" s="77"/>
      <c r="GX4" s="77"/>
      <c r="GY4" s="77"/>
      <c r="GZ4" s="77"/>
      <c r="HA4" s="77"/>
      <c r="HB4" s="77"/>
      <c r="HC4" s="77"/>
      <c r="HD4" s="77"/>
      <c r="HE4" s="77"/>
      <c r="HF4" s="77"/>
      <c r="HG4" s="77"/>
      <c r="HH4" s="77"/>
      <c r="HI4" s="77"/>
      <c r="HJ4" s="77"/>
      <c r="HK4" s="77"/>
      <c r="HL4" s="77"/>
      <c r="HM4" s="77"/>
      <c r="HN4" s="77"/>
      <c r="HO4" s="77"/>
      <c r="HP4" s="77"/>
      <c r="HQ4" s="77"/>
      <c r="HR4" s="77"/>
      <c r="HS4" s="77"/>
      <c r="HT4" s="77"/>
      <c r="HU4" s="77"/>
      <c r="HV4" s="77"/>
      <c r="HW4" s="77"/>
      <c r="HX4" s="77"/>
      <c r="HY4" s="77"/>
      <c r="HZ4" s="77"/>
      <c r="IA4" s="77"/>
      <c r="IB4" s="77"/>
      <c r="IC4" s="77"/>
      <c r="ID4" s="77"/>
      <c r="IE4" s="77"/>
      <c r="IF4" s="77"/>
      <c r="IG4" s="77"/>
      <c r="IH4" s="77"/>
      <c r="II4" s="77"/>
      <c r="IJ4" s="77"/>
      <c r="IK4" s="77"/>
      <c r="IL4" s="77"/>
      <c r="IM4" s="77"/>
      <c r="IN4" s="77"/>
      <c r="IO4" s="77"/>
      <c r="IP4" s="77"/>
      <c r="IQ4" s="77"/>
      <c r="IR4" s="77"/>
      <c r="IS4" s="77"/>
      <c r="IT4" s="77"/>
      <c r="IU4" s="77"/>
      <c r="IV4" s="77"/>
    </row>
    <row r="5" spans="1:256" s="161" customFormat="1" ht="45.75" customHeight="1">
      <c r="A5" s="163" t="s">
        <v>144</v>
      </c>
      <c r="B5" s="119">
        <v>0</v>
      </c>
    </row>
    <row r="6" spans="1:256" s="161" customFormat="1" ht="45.75" customHeight="1">
      <c r="A6" s="163" t="s">
        <v>145</v>
      </c>
      <c r="B6" s="119">
        <v>0</v>
      </c>
    </row>
    <row r="7" spans="1:256" s="161" customFormat="1" ht="45.75" customHeight="1">
      <c r="A7" s="163" t="s">
        <v>146</v>
      </c>
      <c r="B7" s="118">
        <v>6</v>
      </c>
    </row>
    <row r="8" spans="1:256" s="161" customFormat="1" ht="45.75" customHeight="1">
      <c r="A8" s="163" t="s">
        <v>143</v>
      </c>
      <c r="B8" s="119">
        <v>6</v>
      </c>
    </row>
    <row r="9" spans="1:256" s="161" customFormat="1" ht="45.75" customHeight="1">
      <c r="A9" s="163" t="s">
        <v>147</v>
      </c>
      <c r="B9" s="119">
        <v>0</v>
      </c>
    </row>
    <row r="10" spans="1:256" s="161" customFormat="1" ht="45.75" customHeight="1">
      <c r="A10" s="162" t="s">
        <v>148</v>
      </c>
      <c r="B10" s="119">
        <v>6</v>
      </c>
    </row>
    <row r="11" spans="1:256" ht="111" customHeight="1">
      <c r="A11" s="302" t="s">
        <v>210</v>
      </c>
      <c r="B11" s="302"/>
    </row>
  </sheetData>
  <sheetProtection formatCells="0" formatColumns="0" formatRows="0"/>
  <mergeCells count="2">
    <mergeCell ref="A2:B2"/>
    <mergeCell ref="A11:B11"/>
  </mergeCells>
  <phoneticPr fontId="5" type="noConversion"/>
  <printOptions horizontalCentered="1"/>
  <pageMargins left="0.39370078740157483" right="0.39370078740157483" top="0.98425196850393704" bottom="0.98425196850393704" header="0.51181102362204722" footer="0.51181102362204722"/>
  <pageSetup paperSize="9"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7"/>
  <sheetViews>
    <sheetView showGridLines="0" showZeros="0" zoomScaleSheetLayoutView="100" workbookViewId="0"/>
  </sheetViews>
  <sheetFormatPr defaultRowHeight="12.75" customHeight="1"/>
  <cols>
    <col min="1" max="2" width="6.875" style="56"/>
    <col min="3" max="3" width="6.375" style="56" customWidth="1"/>
    <col min="4" max="4" width="17.25" style="57" customWidth="1"/>
    <col min="5" max="6" width="12.625" style="58" customWidth="1"/>
    <col min="7" max="7" width="11" style="59" customWidth="1"/>
    <col min="8" max="8" width="11.125" style="59" customWidth="1"/>
    <col min="9" max="9" width="10.25" style="59" customWidth="1"/>
    <col min="10" max="11" width="10" style="59" customWidth="1"/>
    <col min="12" max="12" width="6.875" style="60" customWidth="1"/>
    <col min="13" max="13" width="45.375" style="60" customWidth="1"/>
    <col min="14" max="224" width="6.875" style="60" customWidth="1"/>
    <col min="225" max="16384" width="9" style="56"/>
  </cols>
  <sheetData>
    <row r="1" spans="1:250" ht="23.25" customHeight="1">
      <c r="A1" s="166"/>
      <c r="B1" s="166"/>
      <c r="C1" s="166"/>
      <c r="D1" s="166"/>
      <c r="E1" s="166"/>
      <c r="F1" s="166"/>
      <c r="G1" s="166"/>
      <c r="H1" s="166"/>
      <c r="I1" s="166"/>
      <c r="J1" s="166"/>
      <c r="K1" s="167" t="s">
        <v>351</v>
      </c>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row>
    <row r="2" spans="1:250" s="61" customFormat="1" ht="25.5" customHeight="1">
      <c r="A2" s="303" t="s">
        <v>352</v>
      </c>
      <c r="B2" s="303"/>
      <c r="C2" s="303"/>
      <c r="D2" s="303"/>
      <c r="E2" s="303"/>
      <c r="F2" s="303"/>
      <c r="G2" s="303"/>
      <c r="H2" s="303"/>
      <c r="I2" s="303"/>
      <c r="J2" s="303"/>
      <c r="K2" s="303"/>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c r="EO2" s="171"/>
      <c r="EP2" s="171"/>
      <c r="EQ2" s="171"/>
      <c r="ER2" s="171"/>
      <c r="ES2" s="171"/>
      <c r="ET2" s="171"/>
      <c r="EU2" s="171"/>
      <c r="EV2" s="171"/>
      <c r="EW2" s="171"/>
      <c r="EX2" s="171"/>
      <c r="EY2" s="171"/>
      <c r="EZ2" s="171"/>
      <c r="FA2" s="171"/>
      <c r="FB2" s="171"/>
      <c r="FC2" s="171"/>
      <c r="FD2" s="171"/>
      <c r="FE2" s="171"/>
      <c r="FF2" s="171"/>
      <c r="FG2" s="171"/>
      <c r="FH2" s="171"/>
      <c r="FI2" s="171"/>
      <c r="FJ2" s="171"/>
      <c r="FK2" s="171"/>
      <c r="FL2" s="171"/>
      <c r="FM2" s="171"/>
      <c r="FN2" s="171"/>
      <c r="FO2" s="171"/>
      <c r="FP2" s="171"/>
      <c r="FQ2" s="171"/>
      <c r="FR2" s="171"/>
      <c r="FS2" s="171"/>
      <c r="FT2" s="171"/>
      <c r="FU2" s="171"/>
      <c r="FV2" s="171"/>
      <c r="FW2" s="171"/>
      <c r="FX2" s="171"/>
      <c r="FY2" s="171"/>
      <c r="FZ2" s="171"/>
      <c r="GA2" s="171"/>
      <c r="GB2" s="171"/>
      <c r="GC2" s="171"/>
      <c r="GD2" s="171"/>
      <c r="GE2" s="171"/>
      <c r="GF2" s="171"/>
      <c r="GG2" s="171"/>
      <c r="GH2" s="171"/>
      <c r="GI2" s="171"/>
      <c r="GJ2" s="171"/>
      <c r="GK2" s="171"/>
      <c r="GL2" s="171"/>
      <c r="GM2" s="171"/>
      <c r="GN2" s="171"/>
      <c r="GO2" s="171"/>
      <c r="GP2" s="171"/>
      <c r="GQ2" s="171"/>
      <c r="GR2" s="171"/>
      <c r="GS2" s="171"/>
      <c r="GT2" s="171"/>
      <c r="GU2" s="171"/>
      <c r="GV2" s="171"/>
      <c r="GW2" s="171"/>
      <c r="GX2" s="171"/>
      <c r="GY2" s="171"/>
      <c r="GZ2" s="171"/>
      <c r="HA2" s="171"/>
      <c r="HB2" s="171"/>
      <c r="HC2" s="171"/>
      <c r="HD2" s="171"/>
      <c r="HE2" s="171"/>
      <c r="HF2" s="171"/>
      <c r="HG2" s="171"/>
      <c r="HH2" s="171"/>
      <c r="HI2" s="171"/>
      <c r="HJ2" s="171"/>
      <c r="HK2" s="171"/>
      <c r="HL2" s="171"/>
      <c r="HM2" s="171"/>
      <c r="HN2" s="171"/>
      <c r="HO2" s="171"/>
      <c r="HP2" s="171"/>
      <c r="HQ2" s="171"/>
      <c r="HR2" s="171"/>
      <c r="HS2" s="171"/>
      <c r="HT2" s="171"/>
      <c r="HU2" s="171"/>
      <c r="HV2" s="171"/>
      <c r="HW2" s="171"/>
      <c r="HX2" s="171"/>
      <c r="HY2" s="171"/>
      <c r="HZ2" s="171"/>
      <c r="IA2" s="171"/>
      <c r="IB2" s="171"/>
      <c r="IC2" s="171"/>
      <c r="ID2" s="171"/>
      <c r="IE2" s="171"/>
      <c r="IF2" s="171"/>
      <c r="IG2" s="171"/>
      <c r="IH2" s="171"/>
      <c r="II2" s="171"/>
      <c r="IJ2" s="171"/>
      <c r="IK2" s="171"/>
      <c r="IL2" s="171"/>
      <c r="IM2" s="171"/>
      <c r="IN2" s="171"/>
      <c r="IO2" s="171"/>
      <c r="IP2" s="171"/>
    </row>
    <row r="3" spans="1:250" s="61" customFormat="1" ht="27.75" customHeight="1">
      <c r="A3" s="172"/>
      <c r="B3" s="172"/>
      <c r="C3" s="172"/>
      <c r="D3" s="173"/>
      <c r="E3" s="174"/>
      <c r="F3" s="174"/>
      <c r="G3" s="170"/>
      <c r="H3" s="170"/>
      <c r="I3" s="170"/>
      <c r="J3" s="170"/>
      <c r="K3" s="169" t="s">
        <v>3</v>
      </c>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1"/>
      <c r="FG3" s="171"/>
      <c r="FH3" s="171"/>
      <c r="FI3" s="171"/>
      <c r="FJ3" s="171"/>
      <c r="FK3" s="171"/>
      <c r="FL3" s="171"/>
      <c r="FM3" s="171"/>
      <c r="FN3" s="171"/>
      <c r="FO3" s="171"/>
      <c r="FP3" s="171"/>
      <c r="FQ3" s="171"/>
      <c r="FR3" s="171"/>
      <c r="FS3" s="171"/>
      <c r="FT3" s="171"/>
      <c r="FU3" s="171"/>
      <c r="FV3" s="171"/>
      <c r="FW3" s="171"/>
      <c r="FX3" s="171"/>
      <c r="FY3" s="171"/>
      <c r="FZ3" s="171"/>
      <c r="GA3" s="171"/>
      <c r="GB3" s="171"/>
      <c r="GC3" s="171"/>
      <c r="GD3" s="171"/>
      <c r="GE3" s="171"/>
      <c r="GF3" s="171"/>
      <c r="GG3" s="171"/>
      <c r="GH3" s="171"/>
      <c r="GI3" s="171"/>
      <c r="GJ3" s="171"/>
      <c r="GK3" s="171"/>
      <c r="GL3" s="171"/>
      <c r="GM3" s="171"/>
      <c r="GN3" s="171"/>
      <c r="GO3" s="171"/>
      <c r="GP3" s="171"/>
      <c r="GQ3" s="171"/>
      <c r="GR3" s="171"/>
      <c r="GS3" s="171"/>
      <c r="GT3" s="171"/>
      <c r="GU3" s="171"/>
      <c r="GV3" s="171"/>
      <c r="GW3" s="171"/>
      <c r="GX3" s="171"/>
      <c r="GY3" s="171"/>
      <c r="GZ3" s="171"/>
      <c r="HA3" s="171"/>
      <c r="HB3" s="171"/>
      <c r="HC3" s="171"/>
      <c r="HD3" s="171"/>
      <c r="HE3" s="171"/>
      <c r="HF3" s="171"/>
      <c r="HG3" s="171"/>
      <c r="HH3" s="171"/>
      <c r="HI3" s="171"/>
      <c r="HJ3" s="171"/>
      <c r="HK3" s="171"/>
      <c r="HL3" s="171"/>
      <c r="HM3" s="171"/>
      <c r="HN3" s="171"/>
      <c r="HO3" s="171"/>
      <c r="HP3" s="171"/>
      <c r="HQ3" s="171"/>
      <c r="HR3" s="171"/>
      <c r="HS3" s="171"/>
      <c r="HT3" s="171"/>
      <c r="HU3" s="171"/>
      <c r="HV3" s="171"/>
      <c r="HW3" s="171"/>
      <c r="HX3" s="171"/>
      <c r="HY3" s="171"/>
      <c r="HZ3" s="171"/>
      <c r="IA3" s="171"/>
      <c r="IB3" s="171"/>
      <c r="IC3" s="171"/>
      <c r="ID3" s="171"/>
      <c r="IE3" s="171"/>
      <c r="IF3" s="171"/>
      <c r="IG3" s="171"/>
      <c r="IH3" s="171"/>
      <c r="II3" s="171"/>
      <c r="IJ3" s="171"/>
      <c r="IK3" s="171"/>
      <c r="IL3" s="171"/>
      <c r="IM3" s="171"/>
      <c r="IN3" s="171"/>
      <c r="IO3" s="171"/>
      <c r="IP3" s="171"/>
    </row>
    <row r="4" spans="1:250" s="61" customFormat="1" ht="25.5" customHeight="1">
      <c r="A4" s="272" t="s">
        <v>69</v>
      </c>
      <c r="B4" s="273"/>
      <c r="C4" s="274"/>
      <c r="D4" s="305" t="s">
        <v>353</v>
      </c>
      <c r="E4" s="269" t="s">
        <v>128</v>
      </c>
      <c r="F4" s="270" t="s">
        <v>124</v>
      </c>
      <c r="G4" s="271"/>
      <c r="H4" s="304"/>
      <c r="I4" s="268" t="s">
        <v>354</v>
      </c>
      <c r="J4" s="268"/>
      <c r="K4" s="268"/>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c r="FH4" s="171"/>
      <c r="FI4" s="171"/>
      <c r="FJ4" s="171"/>
      <c r="FK4" s="171"/>
      <c r="FL4" s="171"/>
      <c r="FM4" s="171"/>
      <c r="FN4" s="171"/>
      <c r="FO4" s="171"/>
      <c r="FP4" s="171"/>
      <c r="FQ4" s="171"/>
      <c r="FR4" s="171"/>
      <c r="FS4" s="171"/>
      <c r="FT4" s="171"/>
      <c r="FU4" s="171"/>
      <c r="FV4" s="171"/>
      <c r="FW4" s="171"/>
      <c r="FX4" s="171"/>
      <c r="FY4" s="171"/>
      <c r="FZ4" s="171"/>
      <c r="GA4" s="171"/>
      <c r="GB4" s="171"/>
      <c r="GC4" s="171"/>
      <c r="GD4" s="171"/>
      <c r="GE4" s="171"/>
      <c r="GF4" s="171"/>
      <c r="GG4" s="171"/>
      <c r="GH4" s="171"/>
      <c r="GI4" s="171"/>
      <c r="GJ4" s="171"/>
      <c r="GK4" s="171"/>
      <c r="GL4" s="171"/>
      <c r="GM4" s="171"/>
      <c r="GN4" s="171"/>
      <c r="GO4" s="171"/>
      <c r="GP4" s="171"/>
      <c r="GQ4" s="171"/>
      <c r="GR4" s="171"/>
      <c r="GS4" s="171"/>
      <c r="GT4" s="171"/>
      <c r="GU4" s="171"/>
      <c r="GV4" s="171"/>
      <c r="GW4" s="171"/>
      <c r="GX4" s="171"/>
      <c r="GY4" s="171"/>
      <c r="GZ4" s="171"/>
      <c r="HA4" s="171"/>
      <c r="HB4" s="171"/>
      <c r="HC4" s="171"/>
      <c r="HD4" s="171"/>
      <c r="HE4" s="171"/>
      <c r="HF4" s="171"/>
      <c r="HG4" s="171"/>
      <c r="HH4" s="171"/>
      <c r="HI4" s="171"/>
      <c r="HJ4" s="171"/>
      <c r="HK4" s="171"/>
      <c r="HL4" s="171"/>
      <c r="HM4" s="171"/>
      <c r="HN4" s="171"/>
      <c r="HO4" s="171"/>
      <c r="HP4" s="171"/>
      <c r="HQ4" s="171"/>
      <c r="HR4" s="171"/>
      <c r="HS4" s="171"/>
      <c r="HT4" s="171"/>
      <c r="HU4" s="171"/>
      <c r="HV4" s="171"/>
      <c r="HW4" s="171"/>
      <c r="HX4" s="171"/>
      <c r="HY4" s="171"/>
      <c r="HZ4" s="171"/>
      <c r="IA4" s="171"/>
      <c r="IB4" s="171"/>
      <c r="IC4" s="171"/>
      <c r="ID4" s="171"/>
      <c r="IE4" s="171"/>
      <c r="IF4" s="171"/>
      <c r="IG4" s="171"/>
      <c r="IH4" s="171"/>
      <c r="II4" s="171"/>
      <c r="IJ4" s="171"/>
      <c r="IK4" s="171"/>
      <c r="IL4" s="171"/>
      <c r="IM4" s="171"/>
      <c r="IN4" s="171"/>
      <c r="IO4" s="171"/>
      <c r="IP4" s="171"/>
    </row>
    <row r="5" spans="1:250" s="61" customFormat="1" ht="33.950000000000003" customHeight="1">
      <c r="A5" s="175" t="s">
        <v>56</v>
      </c>
      <c r="B5" s="175" t="s">
        <v>57</v>
      </c>
      <c r="C5" s="175" t="s">
        <v>58</v>
      </c>
      <c r="D5" s="276"/>
      <c r="E5" s="269"/>
      <c r="F5" s="179" t="s">
        <v>19</v>
      </c>
      <c r="G5" s="179" t="s">
        <v>173</v>
      </c>
      <c r="H5" s="179" t="s">
        <v>174</v>
      </c>
      <c r="I5" s="179" t="s">
        <v>19</v>
      </c>
      <c r="J5" s="179" t="s">
        <v>171</v>
      </c>
      <c r="K5" s="179" t="s">
        <v>172</v>
      </c>
      <c r="L5" s="171"/>
      <c r="M5" s="176"/>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c r="FF5" s="171"/>
      <c r="FG5" s="171"/>
      <c r="FH5" s="171"/>
      <c r="FI5" s="171"/>
      <c r="FJ5" s="171"/>
      <c r="FK5" s="171"/>
      <c r="FL5" s="171"/>
      <c r="FM5" s="171"/>
      <c r="FN5" s="171"/>
      <c r="FO5" s="171"/>
      <c r="FP5" s="171"/>
      <c r="FQ5" s="171"/>
      <c r="FR5" s="171"/>
      <c r="FS5" s="171"/>
      <c r="FT5" s="171"/>
      <c r="FU5" s="171"/>
      <c r="FV5" s="171"/>
      <c r="FW5" s="171"/>
      <c r="FX5" s="171"/>
      <c r="FY5" s="171"/>
      <c r="FZ5" s="171"/>
      <c r="GA5" s="171"/>
      <c r="GB5" s="171"/>
      <c r="GC5" s="171"/>
      <c r="GD5" s="171"/>
      <c r="GE5" s="171"/>
      <c r="GF5" s="171"/>
      <c r="GG5" s="171"/>
      <c r="GH5" s="171"/>
      <c r="GI5" s="171"/>
      <c r="GJ5" s="171"/>
      <c r="GK5" s="171"/>
      <c r="GL5" s="171"/>
      <c r="GM5" s="171"/>
      <c r="GN5" s="171"/>
      <c r="GO5" s="171"/>
      <c r="GP5" s="171"/>
      <c r="GQ5" s="171"/>
      <c r="GR5" s="171"/>
      <c r="GS5" s="171"/>
      <c r="GT5" s="171"/>
      <c r="GU5" s="171"/>
      <c r="GV5" s="171"/>
      <c r="GW5" s="171"/>
      <c r="GX5" s="171"/>
      <c r="GY5" s="171"/>
      <c r="GZ5" s="171"/>
      <c r="HA5" s="171"/>
      <c r="HB5" s="171"/>
      <c r="HC5" s="171"/>
      <c r="HD5" s="171"/>
      <c r="HE5" s="171"/>
      <c r="HF5" s="171"/>
      <c r="HG5" s="171"/>
      <c r="HH5" s="171"/>
      <c r="HI5" s="171"/>
      <c r="HJ5" s="171"/>
      <c r="HK5" s="171"/>
      <c r="HL5" s="171"/>
      <c r="HM5" s="171"/>
      <c r="HN5" s="171"/>
      <c r="HO5" s="171"/>
      <c r="HP5" s="171"/>
      <c r="HQ5" s="171"/>
      <c r="HR5" s="171"/>
      <c r="HS5" s="171"/>
      <c r="HT5" s="171"/>
      <c r="HU5" s="171"/>
      <c r="HV5" s="171"/>
      <c r="HW5" s="171"/>
      <c r="HX5" s="171"/>
      <c r="HY5" s="171"/>
      <c r="HZ5" s="171"/>
      <c r="IA5" s="171"/>
      <c r="IB5" s="171"/>
      <c r="IC5" s="171"/>
      <c r="ID5" s="171"/>
      <c r="IE5" s="171"/>
      <c r="IF5" s="171"/>
      <c r="IG5" s="171"/>
      <c r="IH5" s="171"/>
      <c r="II5" s="171"/>
      <c r="IJ5" s="171"/>
      <c r="IK5" s="171"/>
      <c r="IL5" s="171"/>
      <c r="IM5" s="171"/>
      <c r="IN5" s="171"/>
      <c r="IO5" s="171"/>
      <c r="IP5" s="171"/>
    </row>
    <row r="6" spans="1:250" s="61" customFormat="1" ht="21.95" customHeight="1">
      <c r="A6" s="177" t="s">
        <v>68</v>
      </c>
      <c r="B6" s="177" t="s">
        <v>68</v>
      </c>
      <c r="C6" s="177" t="s">
        <v>68</v>
      </c>
      <c r="D6" s="177" t="s">
        <v>68</v>
      </c>
      <c r="E6" s="177">
        <v>1</v>
      </c>
      <c r="F6" s="177">
        <v>2</v>
      </c>
      <c r="G6" s="177">
        <v>3</v>
      </c>
      <c r="H6" s="177">
        <v>5</v>
      </c>
      <c r="I6" s="177">
        <v>6</v>
      </c>
      <c r="J6" s="177">
        <v>7</v>
      </c>
      <c r="K6" s="177">
        <v>8</v>
      </c>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1"/>
      <c r="DX6" s="171"/>
      <c r="DY6" s="171"/>
      <c r="DZ6" s="171"/>
      <c r="EA6" s="171"/>
      <c r="EB6" s="171"/>
      <c r="EC6" s="171"/>
      <c r="ED6" s="171"/>
      <c r="EE6" s="171"/>
      <c r="EF6" s="171"/>
      <c r="EG6" s="171"/>
      <c r="EH6" s="171"/>
      <c r="EI6" s="171"/>
      <c r="EJ6" s="171"/>
      <c r="EK6" s="171"/>
      <c r="EL6" s="171"/>
      <c r="EM6" s="171"/>
      <c r="EN6" s="171"/>
      <c r="EO6" s="171"/>
      <c r="EP6" s="171"/>
      <c r="EQ6" s="171"/>
      <c r="ER6" s="171"/>
      <c r="ES6" s="171"/>
      <c r="ET6" s="171"/>
      <c r="EU6" s="171"/>
      <c r="EV6" s="171"/>
      <c r="EW6" s="171"/>
      <c r="EX6" s="171"/>
      <c r="EY6" s="171"/>
      <c r="EZ6" s="171"/>
      <c r="FA6" s="171"/>
      <c r="FB6" s="171"/>
      <c r="FC6" s="171"/>
      <c r="FD6" s="171"/>
      <c r="FE6" s="171"/>
      <c r="FF6" s="171"/>
      <c r="FG6" s="171"/>
      <c r="FH6" s="171"/>
      <c r="FI6" s="171"/>
      <c r="FJ6" s="171"/>
      <c r="FK6" s="171"/>
      <c r="FL6" s="171"/>
      <c r="FM6" s="171"/>
      <c r="FN6" s="171"/>
      <c r="FO6" s="171"/>
      <c r="FP6" s="171"/>
      <c r="FQ6" s="171"/>
      <c r="FR6" s="171"/>
      <c r="FS6" s="171"/>
      <c r="FT6" s="171"/>
      <c r="FU6" s="171"/>
      <c r="FV6" s="171"/>
      <c r="FW6" s="171"/>
      <c r="FX6" s="171"/>
      <c r="FY6" s="171"/>
      <c r="FZ6" s="171"/>
      <c r="GA6" s="171"/>
      <c r="GB6" s="171"/>
      <c r="GC6" s="171"/>
      <c r="GD6" s="171"/>
      <c r="GE6" s="171"/>
      <c r="GF6" s="171"/>
      <c r="GG6" s="171"/>
      <c r="GH6" s="171"/>
      <c r="GI6" s="171"/>
      <c r="GJ6" s="171"/>
      <c r="GK6" s="171"/>
      <c r="GL6" s="171"/>
      <c r="GM6" s="171"/>
      <c r="GN6" s="171"/>
      <c r="GO6" s="171"/>
      <c r="GP6" s="171"/>
      <c r="GQ6" s="171"/>
      <c r="GR6" s="171"/>
      <c r="GS6" s="171"/>
      <c r="GT6" s="171"/>
      <c r="GU6" s="171"/>
      <c r="GV6" s="171"/>
      <c r="GW6" s="171"/>
      <c r="GX6" s="171"/>
      <c r="GY6" s="171"/>
      <c r="GZ6" s="171"/>
      <c r="HA6" s="171"/>
      <c r="HB6" s="171"/>
      <c r="HC6" s="171"/>
      <c r="HD6" s="171"/>
      <c r="HE6" s="171"/>
      <c r="HF6" s="171"/>
      <c r="HG6" s="171"/>
      <c r="HH6" s="171"/>
      <c r="HI6" s="171"/>
      <c r="HJ6" s="171"/>
      <c r="HK6" s="171"/>
      <c r="HL6" s="171"/>
      <c r="HM6" s="171"/>
      <c r="HN6" s="171"/>
      <c r="HO6" s="171"/>
      <c r="HP6" s="171"/>
      <c r="HQ6" s="171"/>
      <c r="HR6" s="171"/>
      <c r="HS6" s="171"/>
      <c r="HT6" s="171"/>
      <c r="HU6" s="171"/>
      <c r="HV6" s="171"/>
      <c r="HW6" s="171"/>
      <c r="HX6" s="171"/>
      <c r="HY6" s="171"/>
      <c r="HZ6" s="171"/>
      <c r="IA6" s="171"/>
      <c r="IB6" s="171"/>
      <c r="IC6" s="171"/>
      <c r="ID6" s="171"/>
      <c r="IE6" s="171"/>
      <c r="IF6" s="171"/>
      <c r="IG6" s="171"/>
      <c r="IH6" s="171"/>
      <c r="II6" s="171"/>
      <c r="IJ6" s="171"/>
      <c r="IK6" s="171"/>
      <c r="IL6" s="171"/>
      <c r="IM6" s="171"/>
      <c r="IN6" s="171"/>
      <c r="IO6" s="171"/>
      <c r="IP6" s="171"/>
    </row>
    <row r="7" spans="1:250" s="168" customFormat="1" ht="21.75" customHeight="1">
      <c r="A7" s="127"/>
      <c r="B7" s="127"/>
      <c r="C7" s="127"/>
      <c r="D7" s="165"/>
      <c r="E7" s="126"/>
      <c r="F7" s="164"/>
      <c r="G7" s="126"/>
      <c r="H7" s="126"/>
      <c r="I7" s="164"/>
      <c r="J7" s="164"/>
      <c r="K7" s="164"/>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c r="CN7" s="178"/>
      <c r="CO7" s="178"/>
      <c r="CP7" s="178"/>
      <c r="CQ7" s="178"/>
      <c r="CR7" s="178"/>
      <c r="CS7" s="178"/>
      <c r="CT7" s="178"/>
      <c r="CU7" s="178"/>
      <c r="CV7" s="178"/>
      <c r="CW7" s="178"/>
      <c r="CX7" s="178"/>
      <c r="CY7" s="178"/>
      <c r="CZ7" s="178"/>
      <c r="DA7" s="178"/>
      <c r="DB7" s="178"/>
      <c r="DC7" s="178"/>
      <c r="DD7" s="178"/>
      <c r="DE7" s="178"/>
      <c r="DF7" s="178"/>
      <c r="DG7" s="178"/>
      <c r="DH7" s="178"/>
      <c r="DI7" s="178"/>
      <c r="DJ7" s="178"/>
      <c r="DK7" s="178"/>
      <c r="DL7" s="178"/>
      <c r="DM7" s="178"/>
      <c r="DN7" s="178"/>
      <c r="DO7" s="178"/>
      <c r="DP7" s="178"/>
      <c r="DQ7" s="178"/>
      <c r="DR7" s="178"/>
      <c r="DS7" s="178"/>
      <c r="DT7" s="178"/>
      <c r="DU7" s="178"/>
      <c r="DV7" s="178"/>
      <c r="DW7" s="178"/>
      <c r="DX7" s="178"/>
      <c r="DY7" s="178"/>
      <c r="DZ7" s="178"/>
      <c r="EA7" s="178"/>
      <c r="EB7" s="178"/>
      <c r="EC7" s="178"/>
      <c r="ED7" s="178"/>
      <c r="EE7" s="178"/>
      <c r="EF7" s="178"/>
      <c r="EG7" s="178"/>
      <c r="EH7" s="178"/>
      <c r="EI7" s="178"/>
      <c r="EJ7" s="178"/>
      <c r="EK7" s="178"/>
      <c r="EL7" s="178"/>
      <c r="EM7" s="178"/>
      <c r="EN7" s="178"/>
      <c r="EO7" s="178"/>
      <c r="EP7" s="178"/>
      <c r="EQ7" s="178"/>
      <c r="ER7" s="178"/>
      <c r="ES7" s="178"/>
      <c r="ET7" s="178"/>
      <c r="EU7" s="178"/>
      <c r="EV7" s="178"/>
      <c r="EW7" s="178"/>
      <c r="EX7" s="178"/>
      <c r="EY7" s="178"/>
      <c r="EZ7" s="178"/>
      <c r="FA7" s="178"/>
      <c r="FB7" s="178"/>
      <c r="FC7" s="178"/>
      <c r="FD7" s="178"/>
      <c r="FE7" s="178"/>
      <c r="FF7" s="178"/>
      <c r="FG7" s="178"/>
      <c r="FH7" s="178"/>
      <c r="FI7" s="178"/>
      <c r="FJ7" s="178"/>
      <c r="FK7" s="178"/>
      <c r="FL7" s="178"/>
      <c r="FM7" s="178"/>
      <c r="FN7" s="178"/>
      <c r="FO7" s="178"/>
      <c r="FP7" s="178"/>
      <c r="FQ7" s="178"/>
      <c r="FR7" s="178"/>
      <c r="FS7" s="178"/>
      <c r="FT7" s="178"/>
      <c r="FU7" s="178"/>
      <c r="FV7" s="178"/>
      <c r="FW7" s="178"/>
      <c r="FX7" s="178"/>
      <c r="FY7" s="178"/>
      <c r="FZ7" s="178"/>
      <c r="GA7" s="178"/>
      <c r="GB7" s="178"/>
      <c r="GC7" s="178"/>
      <c r="GD7" s="178"/>
      <c r="GE7" s="178"/>
      <c r="GF7" s="178"/>
      <c r="GG7" s="178"/>
      <c r="GH7" s="178"/>
      <c r="GI7" s="178"/>
      <c r="GJ7" s="178"/>
      <c r="GK7" s="178"/>
      <c r="GL7" s="178"/>
      <c r="GM7" s="178"/>
      <c r="GN7" s="178"/>
      <c r="GO7" s="178"/>
      <c r="GP7" s="178"/>
      <c r="GQ7" s="178"/>
      <c r="GR7" s="178"/>
      <c r="GS7" s="178"/>
      <c r="GT7" s="178"/>
      <c r="GU7" s="178"/>
      <c r="GV7" s="178"/>
      <c r="GW7" s="178"/>
      <c r="GX7" s="178"/>
      <c r="GY7" s="178"/>
      <c r="GZ7" s="178"/>
      <c r="HA7" s="178"/>
      <c r="HB7" s="178"/>
      <c r="HC7" s="178"/>
      <c r="HD7" s="178"/>
      <c r="HE7" s="178"/>
      <c r="HF7" s="178"/>
      <c r="HG7" s="178"/>
      <c r="HH7" s="178"/>
      <c r="HI7" s="178"/>
      <c r="HJ7" s="178"/>
      <c r="HK7" s="178"/>
      <c r="HL7" s="178"/>
      <c r="HM7" s="178"/>
      <c r="HN7" s="178"/>
      <c r="HO7" s="178"/>
      <c r="HP7" s="178"/>
      <c r="HQ7" s="178"/>
      <c r="HR7" s="178"/>
      <c r="HS7" s="178"/>
      <c r="HT7" s="178"/>
      <c r="HU7" s="178"/>
      <c r="HV7" s="178"/>
      <c r="HW7" s="178"/>
      <c r="HX7" s="178"/>
      <c r="HY7" s="178"/>
      <c r="HZ7" s="178"/>
      <c r="IA7" s="178"/>
      <c r="IB7" s="178"/>
      <c r="IC7" s="178"/>
      <c r="ID7" s="178"/>
      <c r="IE7" s="178"/>
      <c r="IF7" s="178"/>
      <c r="IG7" s="178"/>
      <c r="IH7" s="178"/>
      <c r="II7" s="178"/>
      <c r="IJ7" s="178"/>
      <c r="IK7" s="178"/>
      <c r="IL7" s="178"/>
      <c r="IM7" s="178"/>
      <c r="IN7" s="178"/>
      <c r="IO7" s="178"/>
      <c r="IP7" s="178"/>
    </row>
  </sheetData>
  <sheetProtection formatCells="0" formatColumns="0" formatRows="0"/>
  <mergeCells count="6">
    <mergeCell ref="A2:K2"/>
    <mergeCell ref="I4:K4"/>
    <mergeCell ref="E4:E5"/>
    <mergeCell ref="F4:H4"/>
    <mergeCell ref="A4:C4"/>
    <mergeCell ref="D4:D5"/>
  </mergeCells>
  <phoneticPr fontId="5" type="noConversion"/>
  <pageMargins left="0.75" right="0.75" top="1" bottom="1" header="0.51111111111111107" footer="0.51111111111111107"/>
  <pageSetup paperSize="9" scale="70" fitToHeight="99" orientation="portrait"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showZeros="0" workbookViewId="0">
      <selection sqref="A1:D1"/>
    </sheetView>
  </sheetViews>
  <sheetFormatPr defaultRowHeight="14.25"/>
  <cols>
    <col min="1" max="1" width="29.375" style="85" customWidth="1"/>
    <col min="2" max="2" width="16.875" style="85" customWidth="1"/>
    <col min="3" max="3" width="34.375" style="85" customWidth="1"/>
    <col min="4" max="4" width="23.5" style="85" customWidth="1"/>
    <col min="5" max="16384" width="9" style="85"/>
  </cols>
  <sheetData>
    <row r="1" spans="1:4" ht="76.5" customHeight="1">
      <c r="A1" s="306" t="s">
        <v>355</v>
      </c>
      <c r="B1" s="306"/>
      <c r="C1" s="306"/>
      <c r="D1" s="306"/>
    </row>
    <row r="2" spans="1:4" ht="23.25" customHeight="1">
      <c r="A2" s="181" t="s">
        <v>2</v>
      </c>
      <c r="B2" s="181"/>
      <c r="C2" s="181"/>
      <c r="D2" s="182" t="s">
        <v>3</v>
      </c>
    </row>
    <row r="3" spans="1:4" ht="39.75" customHeight="1">
      <c r="A3" s="183" t="s">
        <v>149</v>
      </c>
      <c r="B3" s="184" t="s">
        <v>150</v>
      </c>
      <c r="C3" s="183" t="s">
        <v>149</v>
      </c>
      <c r="D3" s="184" t="s">
        <v>151</v>
      </c>
    </row>
    <row r="4" spans="1:4" ht="30" customHeight="1">
      <c r="A4" s="185" t="s">
        <v>152</v>
      </c>
      <c r="B4" s="186"/>
      <c r="C4" s="187" t="s">
        <v>153</v>
      </c>
      <c r="D4" s="188" t="s">
        <v>154</v>
      </c>
    </row>
    <row r="5" spans="1:4" ht="29.25" customHeight="1">
      <c r="A5" s="185" t="s">
        <v>155</v>
      </c>
      <c r="B5" s="186"/>
      <c r="C5" s="187" t="s">
        <v>156</v>
      </c>
      <c r="D5" s="186"/>
    </row>
    <row r="6" spans="1:4" ht="26.25" customHeight="1">
      <c r="A6" s="185" t="s">
        <v>157</v>
      </c>
      <c r="B6" s="186"/>
      <c r="C6" s="187" t="s">
        <v>158</v>
      </c>
      <c r="D6" s="186"/>
    </row>
    <row r="7" spans="1:4" ht="24" customHeight="1">
      <c r="A7" s="185" t="s">
        <v>159</v>
      </c>
      <c r="B7" s="186"/>
      <c r="C7" s="187" t="s">
        <v>160</v>
      </c>
      <c r="D7" s="186"/>
    </row>
    <row r="8" spans="1:4" ht="29.25" customHeight="1">
      <c r="A8" s="185" t="s">
        <v>161</v>
      </c>
      <c r="B8" s="186"/>
      <c r="C8" s="187" t="s">
        <v>162</v>
      </c>
      <c r="D8" s="186"/>
    </row>
    <row r="9" spans="1:4" ht="20.25" customHeight="1">
      <c r="A9" s="185"/>
      <c r="B9" s="186"/>
      <c r="C9" s="187"/>
      <c r="D9" s="186"/>
    </row>
    <row r="10" spans="1:4" ht="20.25" customHeight="1">
      <c r="A10" s="189" t="s">
        <v>163</v>
      </c>
      <c r="B10" s="190"/>
      <c r="C10" s="191" t="s">
        <v>164</v>
      </c>
      <c r="D10" s="190"/>
    </row>
    <row r="11" spans="1:4" ht="21" customHeight="1">
      <c r="A11" s="192" t="s">
        <v>165</v>
      </c>
      <c r="B11" s="193"/>
      <c r="C11" s="194" t="s">
        <v>166</v>
      </c>
      <c r="D11" s="186"/>
    </row>
    <row r="12" spans="1:4" ht="20.25" customHeight="1">
      <c r="A12" s="195" t="s">
        <v>167</v>
      </c>
      <c r="B12" s="186"/>
      <c r="C12" s="192"/>
      <c r="D12" s="186"/>
    </row>
    <row r="13" spans="1:4" ht="19.5" customHeight="1">
      <c r="A13" s="194"/>
      <c r="B13" s="186"/>
      <c r="C13" s="192"/>
      <c r="D13" s="186"/>
    </row>
    <row r="14" spans="1:4" ht="18.75" customHeight="1">
      <c r="A14" s="189" t="s">
        <v>40</v>
      </c>
      <c r="B14" s="190"/>
      <c r="C14" s="191" t="s">
        <v>41</v>
      </c>
      <c r="D14" s="190"/>
    </row>
    <row r="15" spans="1:4" ht="14.25" customHeight="1">
      <c r="A15" s="196"/>
      <c r="B15" s="196"/>
      <c r="C15" s="196"/>
      <c r="D15" s="196"/>
    </row>
    <row r="16" spans="1:4" ht="14.25" customHeight="1">
      <c r="A16" s="196"/>
      <c r="B16" s="196"/>
      <c r="C16" s="196"/>
      <c r="D16" s="197"/>
    </row>
    <row r="17" spans="1:4" ht="14.25" customHeight="1">
      <c r="A17" s="166"/>
      <c r="B17" s="197"/>
      <c r="C17" s="166"/>
      <c r="D17" s="166"/>
    </row>
  </sheetData>
  <sheetProtection formatCells="0" formatColumns="0" formatRows="0"/>
  <mergeCells count="1">
    <mergeCell ref="A1:D1"/>
  </mergeCells>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16</vt:i4>
      </vt:variant>
    </vt:vector>
  </HeadingPairs>
  <TitlesOfParts>
    <vt:vector size="64" baseType="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8政府性基金预算支出情况表</vt:lpstr>
      <vt:lpstr>9国有资本经营预算收支表</vt:lpstr>
      <vt:lpstr>10机关运行经费</vt:lpstr>
      <vt:lpstr>11整体绩效目标表</vt:lpstr>
      <vt:lpstr>12预算项目支出绩效目标表  公车运行维护</vt:lpstr>
      <vt:lpstr>“八一”慰问</vt:lpstr>
      <vt:lpstr>经济工作会议</vt:lpstr>
      <vt:lpstr>计生经费</vt:lpstr>
      <vt:lpstr>人大会议费</vt:lpstr>
      <vt:lpstr>党建经费</vt:lpstr>
      <vt:lpstr>机关食堂运行费</vt:lpstr>
      <vt:lpstr>综治、信访经费</vt:lpstr>
      <vt:lpstr>司法经费</vt:lpstr>
      <vt:lpstr>创建、卫生保洁经费</vt:lpstr>
      <vt:lpstr>工青妇组织经费</vt:lpstr>
      <vt:lpstr>安全生产</vt:lpstr>
      <vt:lpstr>征兵经费</vt:lpstr>
      <vt:lpstr>科普经费</vt:lpstr>
      <vt:lpstr>村级审计及清产核资经费</vt:lpstr>
      <vt:lpstr>党报党刊征订</vt:lpstr>
      <vt:lpstr>统计专项经费</vt:lpstr>
      <vt:lpstr>文化宣传经费</vt:lpstr>
      <vt:lpstr>办公楼租赁费</vt:lpstr>
      <vt:lpstr>水电大楼运行维护</vt:lpstr>
      <vt:lpstr>纪委办案经费</vt:lpstr>
      <vt:lpstr>民政优抚</vt:lpstr>
      <vt:lpstr>协税工作经费</vt:lpstr>
      <vt:lpstr>环境污染防治经费</vt:lpstr>
      <vt:lpstr>治理私搭乱建</vt:lpstr>
      <vt:lpstr>敬老院工作经费</vt:lpstr>
      <vt:lpstr>禁烧经费</vt:lpstr>
      <vt:lpstr>乡村振兴及改善人居环境建设经费</vt:lpstr>
      <vt:lpstr>村级经费及村干部报酬</vt:lpstr>
      <vt:lpstr>第一书记补贴</vt:lpstr>
      <vt:lpstr>公益性岗位、劳务派遣、聘用人员工资及社保</vt:lpstr>
      <vt:lpstr>龙城、煤田社区党群服务中心提升</vt:lpstr>
      <vt:lpstr>南环路扩建拆除部队营区残留及维修工程资金</vt:lpstr>
      <vt:lpstr>Sheet19</vt:lpstr>
      <vt:lpstr>Sheet20</vt:lpstr>
      <vt:lpstr>Sheet21</vt:lpstr>
      <vt:lpstr>Sheet22</vt:lpstr>
      <vt:lpstr>'10机关运行经费'!Print_Area</vt:lpstr>
      <vt:lpstr>'2部门收入总体情况表'!Print_Area</vt:lpstr>
      <vt:lpstr>'3部门支出总体情况表'!Print_Area</vt:lpstr>
      <vt:lpstr>'4财政拨款收支总体情况表'!Print_Area</vt:lpstr>
      <vt:lpstr>'5一般公共预算支出情况表'!Print_Area</vt:lpstr>
      <vt:lpstr>'6一般公共预算基本支出情况表'!Print_Area</vt:lpstr>
      <vt:lpstr>'7一般公共预算“三公”经费支出情况表'!Print_Area</vt:lpstr>
      <vt:lpstr>'8政府性基金预算支出情况表'!Print_Area</vt:lpstr>
      <vt:lpstr>'10机关运行经费'!Print_Titles</vt:lpstr>
      <vt:lpstr>'2部门收入总体情况表'!Print_Titles</vt:lpstr>
      <vt:lpstr>'3部门支出总体情况表'!Print_Titles</vt:lpstr>
      <vt:lpstr>'4财政拨款收支总体情况表'!Print_Titles</vt:lpstr>
      <vt:lpstr>'5一般公共预算支出情况表'!Print_Titles</vt:lpstr>
      <vt:lpstr>'6一般公共预算基本支出情况表'!Print_Titles</vt:lpstr>
      <vt:lpstr>'7一般公共预算“三公”经费支出情况表'!Print_Titles</vt:lpstr>
      <vt:lpstr>'8政府性基金预算支出情况表'!Print_Titles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AutoBVT</cp:lastModifiedBy>
  <cp:lastPrinted>2020-11-19T19:19:03Z</cp:lastPrinted>
  <dcterms:created xsi:type="dcterms:W3CDTF">2020-05-27T16:01:00Z</dcterms:created>
  <dcterms:modified xsi:type="dcterms:W3CDTF">2020-11-24T08:04:19Z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ubyTemplateID">
    <vt:lpwstr>10</vt:lpwstr>
  </property>
  <property fmtid="{D5CDD505-2E9C-101B-9397-08002B2CF9AE}" pid="4" name="EDOID">
    <vt:i4>2559108</vt:i4>
  </property>
</Properties>
</file>