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0365" tabRatio="914" firstSheet="3" activeTab="6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'4财政拨款收支总体情况表'!$A$1:$M$32</definedName>
    <definedName name="_xlnm.Print_Area" localSheetId="4">'5一般公共预算支出情况表'!$A$1:$M$18</definedName>
    <definedName name="_xlnm.Print_Area" localSheetId="5">'6一般公共预算基本支出情况表'!$A$1:$E$45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14210" calcMode="manual" fullCalcOnLoad="1" iterate="1"/>
</workbook>
</file>

<file path=xl/calcChain.xml><?xml version="1.0" encoding="utf-8"?>
<calcChain xmlns="http://schemas.openxmlformats.org/spreadsheetml/2006/main">
  <c r="E7" i="25"/>
  <c r="D17"/>
  <c r="D7"/>
  <c r="E17"/>
  <c r="E39"/>
  <c r="D39"/>
  <c r="F10" i="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8"/>
  <c r="F9"/>
  <c r="F7"/>
  <c r="F8" i="21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7"/>
  <c r="I32" i="8"/>
  <c r="M32"/>
  <c r="E32"/>
  <c r="F32"/>
  <c r="G32"/>
  <c r="C8"/>
  <c r="C32"/>
  <c r="G8" i="16"/>
  <c r="G12"/>
  <c r="F8"/>
  <c r="F12"/>
</calcChain>
</file>

<file path=xl/sharedStrings.xml><?xml version="1.0" encoding="utf-8"?>
<sst xmlns="http://schemas.openxmlformats.org/spreadsheetml/2006/main" count="655" uniqueCount="205">
  <si>
    <t>预算01表</t>
  </si>
  <si>
    <t>部门收支总体情况表</t>
  </si>
  <si>
    <t>单位名称：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</si>
  <si>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</si>
  <si>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</si>
  <si>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</si>
  <si>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</si>
  <si>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</si>
  <si>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</si>
  <si>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</si>
  <si>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</si>
  <si>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</si>
  <si>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</si>
  <si>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</si>
  <si>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</si>
  <si>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</si>
  <si>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</si>
  <si>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</si>
  <si>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</si>
  <si>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</si>
  <si>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</si>
  <si>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</si>
  <si>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</si>
  <si>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</si>
  <si>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</si>
  <si>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</si>
  <si>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</si>
  <si>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</si>
  <si>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</si>
  <si>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</si>
  <si>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</si>
  <si>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</si>
  <si>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</si>
  <si>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</si>
  <si>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</si>
  <si>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</si>
  <si>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</si>
  <si>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</si>
  <si>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</si>
  <si>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</si>
  <si>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</si>
  <si>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</si>
  <si>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</si>
  <si>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</si>
  <si>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</si>
  <si>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</si>
  <si>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</si>
  <si>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</si>
  <si>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</si>
  <si>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</si>
  <si>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</si>
  <si>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</si>
  <si>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</si>
  <si>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</si>
  <si>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</si>
  <si>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</si>
  <si>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</si>
  <si>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</si>
  <si>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</si>
  <si>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</si>
  <si>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</si>
  <si>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</si>
  <si>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</si>
  <si>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</si>
  <si>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</si>
  <si>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</si>
  <si>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</si>
  <si>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</si>
  <si>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</si>
  <si>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</si>
  <si>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</si>
  <si>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</si>
  <si>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</si>
  <si>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</si>
  <si>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</si>
  <si>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</si>
  <si>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</si>
  <si>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</si>
  <si>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</si>
  <si>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</si>
  <si>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</si>
  <si>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</si>
  <si>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</si>
  <si>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</si>
  <si>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</si>
  <si>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</si>
  <si>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</si>
  <si>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</si>
  <si>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</si>
  <si>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</si>
  <si>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</si>
  <si>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>预算06表</t>
  </si>
  <si>
    <t>一般公共预算基本支出情况表</t>
  </si>
  <si>
    <t>科目名称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</si>
  <si>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</si>
  <si>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</si>
  <si>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</si>
  <si>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</si>
  <si>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</si>
  <si>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</si>
  <si>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</si>
  <si>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</si>
  <si>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</si>
  <si>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</si>
  <si>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</si>
  <si>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</si>
  <si>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</si>
  <si>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</si>
  <si>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</si>
  <si>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</si>
  <si>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</si>
  <si>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</si>
  <si>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</si>
  <si>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</si>
  <si>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</si>
  <si>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</si>
  <si>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</si>
  <si>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</si>
  <si>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</si>
  <si>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</si>
  <si>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</si>
  <si>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</si>
  <si>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</si>
  <si>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</si>
  <si>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</si>
  <si>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</si>
  <si>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</si>
  <si>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</si>
  <si>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</si>
  <si>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</si>
  <si>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</si>
  <si>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</si>
  <si>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</si>
  <si>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</si>
  <si>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</si>
  <si>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</si>
  <si>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</si>
  <si>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</si>
  <si>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</si>
  <si>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</si>
  <si>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</si>
  <si>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</si>
  <si>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</si>
  <si>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</si>
  <si>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</si>
  <si>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</si>
  <si>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</si>
  <si>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</si>
  <si>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</si>
  <si>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</si>
  <si>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</si>
  <si>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r>
      <t>8</t>
    </r>
    <r>
      <rPr>
        <sz val="10"/>
        <rFont val="宋体"/>
        <charset val="134"/>
      </rPr>
      <t>03</t>
    </r>
    <phoneticPr fontId="1" type="noConversion"/>
  </si>
  <si>
    <t>太康东路办事处</t>
  </si>
  <si>
    <t>太康东路办事处</t>
    <phoneticPr fontId="1" type="noConversion"/>
  </si>
  <si>
    <r>
      <t>8</t>
    </r>
    <r>
      <rPr>
        <sz val="10"/>
        <rFont val="宋体"/>
        <charset val="134"/>
      </rPr>
      <t>03001002</t>
    </r>
    <phoneticPr fontId="1" type="noConversion"/>
  </si>
  <si>
    <t>洛龙区太康东路办事处</t>
    <phoneticPr fontId="1" type="noConversion"/>
  </si>
  <si>
    <t>201</t>
  </si>
  <si>
    <t xml:space="preserve">    </t>
  </si>
  <si>
    <t xml:space="preserve">    一般行政管理事务</t>
  </si>
  <si>
    <t xml:space="preserve">    行政运行</t>
  </si>
  <si>
    <t xml:space="preserve">    信访事务</t>
  </si>
  <si>
    <t>11</t>
  </si>
  <si>
    <t>29</t>
  </si>
  <si>
    <t>32</t>
  </si>
  <si>
    <t>203</t>
  </si>
  <si>
    <t xml:space="preserve">    兵役征集</t>
  </si>
  <si>
    <t>204</t>
  </si>
  <si>
    <t xml:space="preserve">    基层司法业务</t>
  </si>
  <si>
    <t>206</t>
  </si>
  <si>
    <t xml:space="preserve">    科普活动</t>
  </si>
  <si>
    <t>207</t>
  </si>
  <si>
    <t>99</t>
  </si>
  <si>
    <t xml:space="preserve">    其他文化支出</t>
  </si>
  <si>
    <t>208</t>
  </si>
  <si>
    <t xml:space="preserve">    拥军优属</t>
  </si>
  <si>
    <t xml:space="preserve">    基层政权和社区建设</t>
  </si>
  <si>
    <t>210</t>
  </si>
  <si>
    <t>17</t>
  </si>
  <si>
    <t xml:space="preserve">    计划生育服务</t>
  </si>
  <si>
    <t xml:space="preserve">    行政单位医疗</t>
  </si>
  <si>
    <t>211</t>
  </si>
  <si>
    <t xml:space="preserve">    农村环境保护</t>
  </si>
  <si>
    <t>212</t>
  </si>
  <si>
    <t xml:space="preserve">    城乡社区环境卫生</t>
  </si>
  <si>
    <t>213</t>
  </si>
  <si>
    <t>26</t>
  </si>
  <si>
    <t xml:space="preserve">    农村公益事业</t>
  </si>
  <si>
    <t xml:space="preserve">    对村民委员会和村党支部的补助</t>
  </si>
  <si>
    <t>215</t>
  </si>
  <si>
    <t>221</t>
  </si>
  <si>
    <t xml:space="preserve">    住房公积金</t>
  </si>
  <si>
    <t>229</t>
  </si>
  <si>
    <t>60</t>
  </si>
  <si>
    <t>10</t>
  </si>
  <si>
    <t xml:space="preserve">    用于文化事业的彩票公益金支出</t>
  </si>
  <si>
    <t>803</t>
  </si>
  <si>
    <t xml:space="preserve">  803001</t>
  </si>
  <si>
    <t xml:space="preserve">  洛龙区太康东路办事处</t>
  </si>
  <si>
    <t xml:space="preserve">    803001</t>
  </si>
  <si>
    <t>单位名称：太康东路街道办事处</t>
    <phoneticPr fontId="1" type="noConversion"/>
  </si>
  <si>
    <t>用于文化事业的彩票公益金支出</t>
    <phoneticPr fontId="1" type="noConversion"/>
  </si>
  <si>
    <t>上级提前告知</t>
    <phoneticPr fontId="1" type="noConversion"/>
  </si>
  <si>
    <r>
      <t>8</t>
    </r>
    <r>
      <rPr>
        <sz val="10"/>
        <rFont val="宋体"/>
        <charset val="134"/>
      </rPr>
      <t>03001</t>
    </r>
    <phoneticPr fontId="1" type="noConversion"/>
  </si>
  <si>
    <r>
      <t>0</t>
    </r>
    <r>
      <rPr>
        <sz val="10"/>
        <color indexed="8"/>
        <rFont val="宋体"/>
        <charset val="134"/>
      </rPr>
      <t>6</t>
    </r>
    <phoneticPr fontId="1" type="noConversion"/>
  </si>
  <si>
    <t>　救济费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</si>
</sst>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0000"/>
    <numFmt numFmtId="177" formatCode="* #,##0.00;* \-#,##0.00;* &quot;&quot;??;@"/>
    <numFmt numFmtId="178" formatCode="#,##0.00_ "/>
    <numFmt numFmtId="179" formatCode="0.0_);[Red]\(0.0\)"/>
    <numFmt numFmtId="180" formatCode="#,##0.0_);[Red]\(#,##0.0\)"/>
    <numFmt numFmtId="181" formatCode="00"/>
    <numFmt numFmtId="182" formatCode="#,##0.0_ "/>
    <numFmt numFmtId="183" formatCode="#,##0.0"/>
    <numFmt numFmtId="184" formatCode=";;"/>
  </numFmts>
  <fonts count="16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0" fillId="0" borderId="0" xfId="24" applyFont="1"/>
    <xf numFmtId="0" fontId="0" fillId="0" borderId="0" xfId="24" applyFont="1" applyFill="1"/>
    <xf numFmtId="0" fontId="1" fillId="0" borderId="0" xfId="24"/>
    <xf numFmtId="181" fontId="2" fillId="0" borderId="0" xfId="24" applyNumberFormat="1" applyFont="1" applyFill="1" applyAlignment="1" applyProtection="1">
      <alignment horizontal="center" vertical="center"/>
    </xf>
    <xf numFmtId="176" fontId="2" fillId="0" borderId="0" xfId="24" applyNumberFormat="1" applyFont="1" applyFill="1" applyAlignment="1" applyProtection="1">
      <alignment horizontal="center" vertical="center"/>
    </xf>
    <xf numFmtId="0" fontId="2" fillId="0" borderId="0" xfId="24" applyNumberFormat="1" applyFont="1" applyFill="1" applyAlignment="1" applyProtection="1">
      <alignment horizontal="right" vertical="center"/>
    </xf>
    <xf numFmtId="0" fontId="2" fillId="0" borderId="0" xfId="24" applyNumberFormat="1" applyFont="1" applyFill="1" applyAlignment="1" applyProtection="1">
      <alignment horizontal="left" vertical="center" wrapText="1"/>
    </xf>
    <xf numFmtId="180" fontId="2" fillId="0" borderId="0" xfId="24" applyNumberFormat="1" applyFont="1" applyFill="1" applyAlignment="1" applyProtection="1">
      <alignment vertical="center"/>
    </xf>
    <xf numFmtId="180" fontId="2" fillId="0" borderId="1" xfId="24" applyNumberFormat="1" applyFont="1" applyFill="1" applyBorder="1" applyAlignment="1" applyProtection="1">
      <alignment vertical="center"/>
    </xf>
    <xf numFmtId="0" fontId="4" fillId="0" borderId="2" xfId="24" applyNumberFormat="1" applyFont="1" applyFill="1" applyBorder="1" applyAlignment="1" applyProtection="1">
      <alignment horizontal="centerContinuous" vertical="center"/>
    </xf>
    <xf numFmtId="0" fontId="4" fillId="0" borderId="3" xfId="24" applyNumberFormat="1" applyFont="1" applyFill="1" applyBorder="1" applyAlignment="1" applyProtection="1">
      <alignment horizontal="centerContinuous" vertical="center"/>
    </xf>
    <xf numFmtId="0" fontId="4" fillId="0" borderId="3" xfId="24" applyNumberFormat="1" applyFont="1" applyFill="1" applyBorder="1" applyAlignment="1" applyProtection="1">
      <alignment horizontal="center" vertical="center" wrapText="1"/>
    </xf>
    <xf numFmtId="0" fontId="4" fillId="0" borderId="4" xfId="24" applyNumberFormat="1" applyFont="1" applyFill="1" applyBorder="1" applyAlignment="1" applyProtection="1">
      <alignment horizontal="centerContinuous" vertical="center"/>
    </xf>
    <xf numFmtId="181" fontId="4" fillId="0" borderId="3" xfId="24" applyNumberFormat="1" applyFont="1" applyFill="1" applyBorder="1" applyAlignment="1" applyProtection="1">
      <alignment horizontal="center" vertical="center"/>
    </xf>
    <xf numFmtId="176" fontId="4" fillId="0" borderId="3" xfId="24" applyNumberFormat="1" applyFont="1" applyFill="1" applyBorder="1" applyAlignment="1" applyProtection="1">
      <alignment horizontal="center" vertical="center"/>
    </xf>
    <xf numFmtId="0" fontId="4" fillId="0" borderId="5" xfId="24" applyNumberFormat="1" applyFont="1" applyFill="1" applyBorder="1" applyAlignment="1" applyProtection="1">
      <alignment horizontal="center" vertical="center" wrapText="1"/>
    </xf>
    <xf numFmtId="0" fontId="4" fillId="0" borderId="3" xfId="24" applyNumberFormat="1" applyFont="1" applyFill="1" applyBorder="1" applyAlignment="1" applyProtection="1">
      <alignment horizontal="center" vertical="center"/>
    </xf>
    <xf numFmtId="49" fontId="4" fillId="0" borderId="3" xfId="25" applyNumberFormat="1" applyFont="1" applyFill="1" applyBorder="1" applyAlignment="1" applyProtection="1">
      <alignment horizontal="center" vertical="center" wrapText="1"/>
    </xf>
    <xf numFmtId="0" fontId="4" fillId="0" borderId="3" xfId="25" applyNumberFormat="1" applyFont="1" applyFill="1" applyBorder="1" applyAlignment="1" applyProtection="1">
      <alignment horizontal="left" vertical="center" wrapText="1"/>
    </xf>
    <xf numFmtId="49" fontId="4" fillId="0" borderId="3" xfId="24" applyNumberFormat="1" applyFont="1" applyFill="1" applyBorder="1" applyAlignment="1" applyProtection="1">
      <alignment horizontal="center" vertical="center" wrapText="1"/>
    </xf>
    <xf numFmtId="180" fontId="4" fillId="0" borderId="3" xfId="24" applyNumberFormat="1" applyFont="1" applyFill="1" applyBorder="1" applyAlignment="1" applyProtection="1">
      <alignment horizontal="right" vertical="center" wrapText="1"/>
    </xf>
    <xf numFmtId="0" fontId="0" fillId="0" borderId="3" xfId="24" applyFont="1" applyFill="1" applyBorder="1"/>
    <xf numFmtId="0" fontId="0" fillId="0" borderId="3" xfId="24" applyFont="1" applyBorder="1"/>
    <xf numFmtId="0" fontId="0" fillId="0" borderId="3" xfId="0" applyBorder="1">
      <alignment vertical="center"/>
    </xf>
    <xf numFmtId="182" fontId="2" fillId="0" borderId="0" xfId="24" applyNumberFormat="1" applyFont="1" applyFill="1" applyAlignment="1" applyProtection="1">
      <alignment vertical="center"/>
    </xf>
    <xf numFmtId="180" fontId="2" fillId="0" borderId="0" xfId="24" applyNumberFormat="1" applyFont="1" applyFill="1" applyAlignment="1" applyProtection="1">
      <alignment horizontal="right" vertical="center"/>
    </xf>
    <xf numFmtId="180" fontId="2" fillId="0" borderId="0" xfId="24" applyNumberFormat="1" applyFont="1" applyFill="1" applyAlignment="1" applyProtection="1">
      <alignment horizontal="right"/>
    </xf>
    <xf numFmtId="0" fontId="4" fillId="0" borderId="5" xfId="24" applyNumberFormat="1" applyFont="1" applyFill="1" applyBorder="1" applyAlignment="1" applyProtection="1">
      <alignment horizontal="centerContinuous" vertical="center"/>
    </xf>
    <xf numFmtId="0" fontId="4" fillId="0" borderId="6" xfId="24" applyNumberFormat="1" applyFont="1" applyFill="1" applyBorder="1" applyAlignment="1" applyProtection="1">
      <alignment horizontal="centerContinuous" vertical="center"/>
    </xf>
    <xf numFmtId="0" fontId="4" fillId="0" borderId="3" xfId="26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5" fillId="20" borderId="0" xfId="0" applyFont="1" applyFill="1">
      <alignment vertical="center"/>
    </xf>
    <xf numFmtId="0" fontId="0" fillId="20" borderId="0" xfId="0" applyFont="1" applyFill="1">
      <alignment vertical="center"/>
    </xf>
    <xf numFmtId="0" fontId="0" fillId="20" borderId="0" xfId="0" applyFill="1">
      <alignment vertical="center"/>
    </xf>
    <xf numFmtId="180" fontId="2" fillId="20" borderId="0" xfId="24" applyNumberFormat="1" applyFont="1" applyFill="1" applyAlignment="1" applyProtection="1">
      <alignment horizontal="right" vertical="center"/>
    </xf>
    <xf numFmtId="0" fontId="3" fillId="20" borderId="0" xfId="0" applyFont="1" applyFill="1" applyAlignment="1">
      <alignment vertical="center"/>
    </xf>
    <xf numFmtId="0" fontId="4" fillId="20" borderId="0" xfId="0" applyFont="1" applyFill="1" applyAlignment="1"/>
    <xf numFmtId="0" fontId="4" fillId="20" borderId="0" xfId="0" applyFont="1" applyFill="1" applyAlignment="1">
      <alignment horizontal="right"/>
    </xf>
    <xf numFmtId="0" fontId="4" fillId="20" borderId="3" xfId="0" applyFont="1" applyFill="1" applyBorder="1" applyAlignment="1">
      <alignment horizontal="center" vertical="center"/>
    </xf>
    <xf numFmtId="0" fontId="4" fillId="20" borderId="3" xfId="0" applyFont="1" applyFill="1" applyBorder="1" applyAlignment="1">
      <alignment horizontal="center" vertical="center" wrapText="1"/>
    </xf>
    <xf numFmtId="182" fontId="4" fillId="20" borderId="3" xfId="0" applyNumberFormat="1" applyFont="1" applyFill="1" applyBorder="1" applyAlignment="1">
      <alignment horizontal="right" vertical="center"/>
    </xf>
    <xf numFmtId="0" fontId="4" fillId="20" borderId="3" xfId="0" applyFont="1" applyFill="1" applyBorder="1">
      <alignment vertical="center"/>
    </xf>
    <xf numFmtId="0" fontId="15" fillId="20" borderId="0" xfId="20" applyFill="1">
      <alignment vertical="center"/>
    </xf>
    <xf numFmtId="0" fontId="6" fillId="20" borderId="0" xfId="20" applyFont="1" applyFill="1" applyAlignment="1">
      <alignment horizontal="right" vertical="center"/>
    </xf>
    <xf numFmtId="0" fontId="6" fillId="20" borderId="0" xfId="20" applyFont="1" applyFill="1">
      <alignment vertical="center"/>
    </xf>
    <xf numFmtId="0" fontId="8" fillId="20" borderId="3" xfId="20" applyFont="1" applyFill="1" applyBorder="1" applyAlignment="1">
      <alignment horizontal="center" vertical="center" wrapText="1"/>
    </xf>
    <xf numFmtId="49" fontId="8" fillId="20" borderId="3" xfId="20" applyNumberFormat="1" applyFont="1" applyFill="1" applyBorder="1" applyAlignment="1">
      <alignment horizontal="left" vertical="center" wrapText="1"/>
    </xf>
    <xf numFmtId="0" fontId="8" fillId="20" borderId="3" xfId="20" applyFont="1" applyFill="1" applyBorder="1" applyAlignment="1">
      <alignment vertical="center" wrapText="1"/>
    </xf>
    <xf numFmtId="181" fontId="4" fillId="0" borderId="7" xfId="24" applyNumberFormat="1" applyFont="1" applyFill="1" applyBorder="1" applyAlignment="1" applyProtection="1">
      <alignment horizontal="center" vertical="center"/>
    </xf>
    <xf numFmtId="176" fontId="4" fillId="0" borderId="7" xfId="24" applyNumberFormat="1" applyFont="1" applyFill="1" applyBorder="1" applyAlignment="1" applyProtection="1">
      <alignment horizontal="center" vertical="center"/>
    </xf>
    <xf numFmtId="0" fontId="4" fillId="0" borderId="8" xfId="24" applyNumberFormat="1" applyFont="1" applyFill="1" applyBorder="1" applyAlignment="1" applyProtection="1">
      <alignment horizontal="center" vertical="center"/>
    </xf>
    <xf numFmtId="0" fontId="4" fillId="0" borderId="8" xfId="24" applyNumberFormat="1" applyFont="1" applyFill="1" applyBorder="1" applyAlignment="1" applyProtection="1">
      <alignment horizontal="center" vertical="center" wrapText="1"/>
    </xf>
    <xf numFmtId="0" fontId="4" fillId="0" borderId="7" xfId="24" applyNumberFormat="1" applyFont="1" applyFill="1" applyBorder="1" applyAlignment="1" applyProtection="1">
      <alignment horizontal="center" vertical="center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0" fillId="20" borderId="0" xfId="23" applyFont="1" applyFill="1"/>
    <xf numFmtId="0" fontId="1" fillId="20" borderId="0" xfId="23" applyFill="1" applyAlignment="1">
      <alignment wrapText="1"/>
    </xf>
    <xf numFmtId="0" fontId="1" fillId="20" borderId="0" xfId="23" applyFill="1"/>
    <xf numFmtId="177" fontId="5" fillId="20" borderId="0" xfId="23" applyNumberFormat="1" applyFont="1" applyFill="1" applyAlignment="1" applyProtection="1">
      <alignment vertical="center" wrapText="1"/>
    </xf>
    <xf numFmtId="177" fontId="5" fillId="20" borderId="0" xfId="23" applyNumberFormat="1" applyFont="1" applyFill="1" applyAlignment="1" applyProtection="1">
      <alignment horizontal="right" vertical="center"/>
    </xf>
    <xf numFmtId="180" fontId="5" fillId="20" borderId="0" xfId="23" applyNumberFormat="1" applyFont="1" applyFill="1" applyAlignment="1" applyProtection="1">
      <alignment horizontal="right" vertical="center"/>
    </xf>
    <xf numFmtId="180" fontId="5" fillId="20" borderId="0" xfId="23" applyNumberFormat="1" applyFont="1" applyFill="1" applyAlignment="1" applyProtection="1">
      <alignment vertical="center"/>
    </xf>
    <xf numFmtId="177" fontId="3" fillId="20" borderId="1" xfId="23" applyNumberFormat="1" applyFont="1" applyFill="1" applyBorder="1" applyAlignment="1" applyProtection="1">
      <alignment vertical="center" wrapText="1"/>
    </xf>
    <xf numFmtId="177" fontId="4" fillId="20" borderId="3" xfId="23" applyNumberFormat="1" applyFont="1" applyFill="1" applyBorder="1" applyAlignment="1" applyProtection="1">
      <alignment horizontal="centerContinuous" vertical="center"/>
    </xf>
    <xf numFmtId="177" fontId="4" fillId="20" borderId="7" xfId="23" applyNumberFormat="1" applyFont="1" applyFill="1" applyBorder="1" applyAlignment="1" applyProtection="1">
      <alignment horizontal="centerContinuous" vertical="center"/>
    </xf>
    <xf numFmtId="180" fontId="4" fillId="20" borderId="3" xfId="23" applyNumberFormat="1" applyFont="1" applyFill="1" applyBorder="1" applyAlignment="1" applyProtection="1">
      <alignment horizontal="centerContinuous" vertical="center"/>
    </xf>
    <xf numFmtId="180" fontId="4" fillId="20" borderId="3" xfId="23" applyNumberFormat="1" applyFont="1" applyFill="1" applyBorder="1" applyAlignment="1" applyProtection="1">
      <alignment horizontal="center" vertical="center" wrapText="1"/>
    </xf>
    <xf numFmtId="49" fontId="4" fillId="20" borderId="3" xfId="23" applyNumberFormat="1" applyFont="1" applyFill="1" applyBorder="1" applyAlignment="1">
      <alignment horizontal="center" vertical="center"/>
    </xf>
    <xf numFmtId="49" fontId="4" fillId="20" borderId="3" xfId="23" applyNumberFormat="1" applyFont="1" applyFill="1" applyBorder="1" applyAlignment="1">
      <alignment horizontal="center" vertical="center" wrapText="1"/>
    </xf>
    <xf numFmtId="0" fontId="4" fillId="20" borderId="3" xfId="21" applyFont="1" applyFill="1" applyBorder="1" applyAlignment="1">
      <alignment horizontal="left" vertical="center"/>
    </xf>
    <xf numFmtId="180" fontId="4" fillId="20" borderId="3" xfId="23" applyNumberFormat="1" applyFont="1" applyFill="1" applyBorder="1" applyAlignment="1" applyProtection="1">
      <alignment horizontal="right" vertical="center" wrapText="1"/>
    </xf>
    <xf numFmtId="0" fontId="4" fillId="20" borderId="5" xfId="19" applyFont="1" applyFill="1" applyBorder="1">
      <alignment vertical="center"/>
    </xf>
    <xf numFmtId="182" fontId="4" fillId="20" borderId="3" xfId="23" applyNumberFormat="1" applyFont="1" applyFill="1" applyBorder="1" applyAlignment="1">
      <alignment horizontal="right" vertical="center" wrapText="1"/>
    </xf>
    <xf numFmtId="0" fontId="4" fillId="20" borderId="3" xfId="19" applyFont="1" applyFill="1" applyBorder="1">
      <alignment vertical="center"/>
    </xf>
    <xf numFmtId="0" fontId="4" fillId="20" borderId="3" xfId="21" applyFont="1" applyFill="1" applyBorder="1" applyAlignment="1">
      <alignment horizontal="left" vertical="center" wrapText="1"/>
    </xf>
    <xf numFmtId="182" fontId="4" fillId="20" borderId="3" xfId="23" applyNumberFormat="1" applyFont="1" applyFill="1" applyBorder="1" applyAlignment="1" applyProtection="1">
      <alignment horizontal="right" vertical="center" wrapText="1"/>
    </xf>
    <xf numFmtId="0" fontId="4" fillId="20" borderId="0" xfId="0" applyFont="1" applyFill="1">
      <alignment vertical="center"/>
    </xf>
    <xf numFmtId="183" fontId="4" fillId="20" borderId="3" xfId="23" applyNumberFormat="1" applyFont="1" applyFill="1" applyBorder="1"/>
    <xf numFmtId="0" fontId="4" fillId="20" borderId="6" xfId="0" applyFont="1" applyFill="1" applyBorder="1" applyAlignment="1">
      <alignment vertical="center" wrapText="1"/>
    </xf>
    <xf numFmtId="0" fontId="4" fillId="20" borderId="5" xfId="0" applyFont="1" applyFill="1" applyBorder="1" applyAlignment="1">
      <alignment vertical="center" wrapText="1"/>
    </xf>
    <xf numFmtId="182" fontId="4" fillId="20" borderId="3" xfId="23" applyNumberFormat="1" applyFont="1" applyFill="1" applyBorder="1" applyAlignment="1">
      <alignment horizontal="right" vertical="center"/>
    </xf>
    <xf numFmtId="183" fontId="4" fillId="20" borderId="3" xfId="23" applyNumberFormat="1" applyFont="1" applyFill="1" applyBorder="1" applyAlignment="1">
      <alignment horizontal="right" vertical="center" wrapText="1"/>
    </xf>
    <xf numFmtId="0" fontId="4" fillId="20" borderId="6" xfId="23" applyFont="1" applyFill="1" applyBorder="1" applyAlignment="1">
      <alignment horizontal="left" vertical="center" wrapText="1"/>
    </xf>
    <xf numFmtId="0" fontId="4" fillId="20" borderId="5" xfId="23" applyFont="1" applyFill="1" applyBorder="1" applyAlignment="1">
      <alignment horizontal="left" vertical="center" wrapText="1"/>
    </xf>
    <xf numFmtId="0" fontId="4" fillId="20" borderId="3" xfId="19" applyFont="1" applyFill="1" applyBorder="1" applyAlignment="1">
      <alignment horizontal="center" vertical="center"/>
    </xf>
    <xf numFmtId="0" fontId="0" fillId="20" borderId="0" xfId="23" applyFont="1" applyFill="1" applyAlignment="1">
      <alignment wrapText="1"/>
    </xf>
    <xf numFmtId="180" fontId="2" fillId="20" borderId="0" xfId="23" applyNumberFormat="1" applyFont="1" applyFill="1" applyAlignment="1" applyProtection="1">
      <alignment vertical="center"/>
    </xf>
    <xf numFmtId="180" fontId="2" fillId="20" borderId="0" xfId="23" applyNumberFormat="1" applyFont="1" applyFill="1" applyAlignment="1" applyProtection="1">
      <alignment horizontal="right" vertical="center"/>
    </xf>
    <xf numFmtId="177" fontId="2" fillId="20" borderId="1" xfId="23" applyNumberFormat="1" applyFont="1" applyFill="1" applyBorder="1" applyAlignment="1" applyProtection="1">
      <alignment horizontal="right" vertical="center" wrapText="1"/>
    </xf>
    <xf numFmtId="0" fontId="4" fillId="20" borderId="3" xfId="23" applyFont="1" applyFill="1" applyBorder="1" applyAlignment="1">
      <alignment horizontal="center" vertical="center" wrapText="1"/>
    </xf>
    <xf numFmtId="183" fontId="0" fillId="20" borderId="0" xfId="23" applyNumberFormat="1" applyFont="1" applyFill="1"/>
    <xf numFmtId="0" fontId="1" fillId="0" borderId="0" xfId="26" applyFill="1"/>
    <xf numFmtId="0" fontId="1" fillId="0" borderId="0" xfId="26"/>
    <xf numFmtId="181" fontId="2" fillId="0" borderId="0" xfId="26" applyNumberFormat="1" applyFont="1" applyFill="1" applyAlignment="1" applyProtection="1">
      <alignment horizontal="center" vertical="center"/>
    </xf>
    <xf numFmtId="176" fontId="2" fillId="0" borderId="0" xfId="26" applyNumberFormat="1" applyFont="1" applyFill="1" applyAlignment="1" applyProtection="1">
      <alignment horizontal="center" vertical="center"/>
    </xf>
    <xf numFmtId="0" fontId="2" fillId="0" borderId="0" xfId="26" applyNumberFormat="1" applyFont="1" applyFill="1" applyAlignment="1" applyProtection="1">
      <alignment horizontal="right" vertical="center"/>
    </xf>
    <xf numFmtId="0" fontId="2" fillId="0" borderId="0" xfId="26" applyNumberFormat="1" applyFont="1" applyFill="1" applyAlignment="1" applyProtection="1">
      <alignment horizontal="left" vertical="center" wrapText="1"/>
    </xf>
    <xf numFmtId="180" fontId="2" fillId="0" borderId="0" xfId="26" applyNumberFormat="1" applyFont="1" applyFill="1" applyAlignment="1" applyProtection="1">
      <alignment vertical="center"/>
    </xf>
    <xf numFmtId="180" fontId="2" fillId="0" borderId="1" xfId="26" applyNumberFormat="1" applyFont="1" applyFill="1" applyBorder="1" applyAlignment="1" applyProtection="1">
      <alignment vertical="center"/>
    </xf>
    <xf numFmtId="0" fontId="4" fillId="0" borderId="2" xfId="26" applyNumberFormat="1" applyFont="1" applyFill="1" applyBorder="1" applyAlignment="1" applyProtection="1">
      <alignment horizontal="centerContinuous" vertical="center"/>
    </xf>
    <xf numFmtId="0" fontId="4" fillId="0" borderId="3" xfId="26" applyNumberFormat="1" applyFont="1" applyFill="1" applyBorder="1" applyAlignment="1" applyProtection="1">
      <alignment horizontal="centerContinuous" vertical="center"/>
    </xf>
    <xf numFmtId="0" fontId="4" fillId="0" borderId="4" xfId="26" applyNumberFormat="1" applyFont="1" applyFill="1" applyBorder="1" applyAlignment="1" applyProtection="1">
      <alignment horizontal="centerContinuous" vertical="center"/>
    </xf>
    <xf numFmtId="181" fontId="4" fillId="0" borderId="3" xfId="26" applyNumberFormat="1" applyFont="1" applyFill="1" applyBorder="1" applyAlignment="1" applyProtection="1">
      <alignment horizontal="center" vertical="center"/>
    </xf>
    <xf numFmtId="176" fontId="4" fillId="0" borderId="3" xfId="26" applyNumberFormat="1" applyFont="1" applyFill="1" applyBorder="1" applyAlignment="1" applyProtection="1">
      <alignment horizontal="center" vertical="center"/>
    </xf>
    <xf numFmtId="0" fontId="4" fillId="0" borderId="5" xfId="26" applyNumberFormat="1" applyFont="1" applyFill="1" applyBorder="1" applyAlignment="1" applyProtection="1">
      <alignment horizontal="center" vertical="center" wrapText="1"/>
    </xf>
    <xf numFmtId="181" fontId="4" fillId="0" borderId="7" xfId="26" applyNumberFormat="1" applyFont="1" applyFill="1" applyBorder="1" applyAlignment="1" applyProtection="1">
      <alignment horizontal="center" vertical="center"/>
    </xf>
    <xf numFmtId="176" fontId="4" fillId="0" borderId="7" xfId="26" applyNumberFormat="1" applyFont="1" applyFill="1" applyBorder="1" applyAlignment="1" applyProtection="1">
      <alignment horizontal="center" vertical="center"/>
    </xf>
    <xf numFmtId="0" fontId="4" fillId="0" borderId="8" xfId="26" applyNumberFormat="1" applyFont="1" applyFill="1" applyBorder="1" applyAlignment="1" applyProtection="1">
      <alignment horizontal="center" vertical="center"/>
    </xf>
    <xf numFmtId="0" fontId="4" fillId="0" borderId="8" xfId="26" applyNumberFormat="1" applyFont="1" applyFill="1" applyBorder="1" applyAlignment="1" applyProtection="1">
      <alignment horizontal="center" vertical="center" wrapText="1"/>
    </xf>
    <xf numFmtId="0" fontId="4" fillId="0" borderId="7" xfId="26" applyNumberFormat="1" applyFont="1" applyFill="1" applyBorder="1" applyAlignment="1" applyProtection="1">
      <alignment horizontal="center" vertical="center"/>
    </xf>
    <xf numFmtId="182" fontId="4" fillId="0" borderId="3" xfId="26" applyNumberFormat="1" applyFont="1" applyFill="1" applyBorder="1" applyAlignment="1" applyProtection="1">
      <alignment horizontal="right" vertical="center" wrapText="1"/>
    </xf>
    <xf numFmtId="182" fontId="4" fillId="0" borderId="5" xfId="26" applyNumberFormat="1" applyFont="1" applyFill="1" applyBorder="1" applyAlignment="1" applyProtection="1">
      <alignment horizontal="right" vertical="center" wrapText="1"/>
    </xf>
    <xf numFmtId="182" fontId="4" fillId="0" borderId="4" xfId="26" applyNumberFormat="1" applyFont="1" applyFill="1" applyBorder="1" applyAlignment="1" applyProtection="1">
      <alignment horizontal="right" vertical="center" wrapText="1"/>
    </xf>
    <xf numFmtId="182" fontId="2" fillId="0" borderId="0" xfId="26" applyNumberFormat="1" applyFont="1" applyFill="1" applyAlignment="1" applyProtection="1">
      <alignment vertical="center"/>
    </xf>
    <xf numFmtId="180" fontId="2" fillId="0" borderId="0" xfId="26" applyNumberFormat="1" applyFont="1" applyFill="1" applyAlignment="1" applyProtection="1">
      <alignment horizontal="right" vertical="center"/>
    </xf>
    <xf numFmtId="180" fontId="2" fillId="0" borderId="0" xfId="26" applyNumberFormat="1" applyFont="1" applyFill="1" applyAlignment="1" applyProtection="1">
      <alignment horizontal="right"/>
    </xf>
    <xf numFmtId="0" fontId="4" fillId="0" borderId="5" xfId="26" applyNumberFormat="1" applyFont="1" applyFill="1" applyBorder="1" applyAlignment="1" applyProtection="1">
      <alignment horizontal="centerContinuous" vertical="center"/>
    </xf>
    <xf numFmtId="0" fontId="4" fillId="0" borderId="6" xfId="26" applyNumberFormat="1" applyFont="1" applyFill="1" applyBorder="1" applyAlignment="1" applyProtection="1">
      <alignment horizontal="centerContinuous" vertical="center"/>
    </xf>
    <xf numFmtId="182" fontId="4" fillId="0" borderId="6" xfId="26" applyNumberFormat="1" applyFont="1" applyFill="1" applyBorder="1" applyAlignment="1" applyProtection="1">
      <alignment horizontal="right" vertical="center" wrapText="1"/>
    </xf>
    <xf numFmtId="0" fontId="1" fillId="0" borderId="0" xfId="25" applyFill="1"/>
    <xf numFmtId="0" fontId="1" fillId="0" borderId="0" xfId="25"/>
    <xf numFmtId="181" fontId="1" fillId="0" borderId="0" xfId="25" applyNumberFormat="1" applyFont="1" applyFill="1" applyAlignment="1" applyProtection="1">
      <alignment horizontal="center" vertical="center" wrapText="1"/>
    </xf>
    <xf numFmtId="176" fontId="2" fillId="0" borderId="0" xfId="25" applyNumberFormat="1" applyFont="1" applyFill="1" applyAlignment="1" applyProtection="1">
      <alignment horizontal="center" vertical="center"/>
    </xf>
    <xf numFmtId="0" fontId="2" fillId="0" borderId="0" xfId="25" applyNumberFormat="1" applyFont="1" applyFill="1" applyAlignment="1" applyProtection="1">
      <alignment horizontal="right" vertical="center" wrapText="1"/>
    </xf>
    <xf numFmtId="0" fontId="2" fillId="20" borderId="0" xfId="25" applyNumberFormat="1" applyFont="1" applyFill="1" applyAlignment="1" applyProtection="1">
      <alignment vertical="center" wrapText="1"/>
    </xf>
    <xf numFmtId="180" fontId="2" fillId="20" borderId="0" xfId="25" applyNumberFormat="1" applyFont="1" applyFill="1" applyAlignment="1" applyProtection="1">
      <alignment vertical="center" wrapText="1"/>
    </xf>
    <xf numFmtId="0" fontId="2" fillId="0" borderId="0" xfId="25" applyNumberFormat="1" applyFont="1" applyFill="1" applyAlignment="1" applyProtection="1">
      <alignment vertical="center" wrapText="1"/>
    </xf>
    <xf numFmtId="0" fontId="4" fillId="0" borderId="3" xfId="25" applyNumberFormat="1" applyFont="1" applyFill="1" applyBorder="1" applyAlignment="1" applyProtection="1">
      <alignment horizontal="centerContinuous" vertical="center"/>
    </xf>
    <xf numFmtId="0" fontId="4" fillId="0" borderId="3" xfId="25" applyNumberFormat="1" applyFont="1" applyFill="1" applyBorder="1" applyAlignment="1" applyProtection="1">
      <alignment horizontal="center" vertical="center" wrapText="1"/>
    </xf>
    <xf numFmtId="181" fontId="4" fillId="0" borderId="3" xfId="25" applyNumberFormat="1" applyFont="1" applyFill="1" applyBorder="1" applyAlignment="1" applyProtection="1">
      <alignment horizontal="center" vertical="center"/>
    </xf>
    <xf numFmtId="176" fontId="4" fillId="0" borderId="3" xfId="25" applyNumberFormat="1" applyFont="1" applyFill="1" applyBorder="1" applyAlignment="1" applyProtection="1">
      <alignment horizontal="center" vertical="center"/>
    </xf>
    <xf numFmtId="176" fontId="4" fillId="0" borderId="6" xfId="25" applyNumberFormat="1" applyFont="1" applyFill="1" applyBorder="1" applyAlignment="1" applyProtection="1">
      <alignment horizontal="center" vertical="center"/>
    </xf>
    <xf numFmtId="49" fontId="4" fillId="20" borderId="3" xfId="21" applyNumberFormat="1" applyFont="1" applyFill="1" applyBorder="1" applyAlignment="1">
      <alignment horizontal="center" vertical="center"/>
    </xf>
    <xf numFmtId="49" fontId="4" fillId="0" borderId="3" xfId="21" applyNumberFormat="1" applyFont="1" applyFill="1" applyBorder="1" applyAlignment="1">
      <alignment horizontal="center" vertical="center" wrapText="1"/>
    </xf>
    <xf numFmtId="0" fontId="4" fillId="0" borderId="3" xfId="25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4" fillId="20" borderId="3" xfId="21" applyNumberFormat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4" fillId="0" borderId="5" xfId="25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left" vertical="center" wrapText="1"/>
    </xf>
    <xf numFmtId="180" fontId="2" fillId="0" borderId="0" xfId="25" applyNumberFormat="1" applyFont="1" applyFill="1" applyAlignment="1" applyProtection="1">
      <alignment horizontal="right" vertical="center"/>
    </xf>
    <xf numFmtId="180" fontId="2" fillId="20" borderId="0" xfId="25" applyNumberFormat="1" applyFont="1" applyFill="1" applyBorder="1" applyAlignment="1" applyProtection="1">
      <alignment horizontal="right"/>
    </xf>
    <xf numFmtId="0" fontId="1" fillId="0" borderId="0" xfId="21" applyFill="1"/>
    <xf numFmtId="0" fontId="14" fillId="0" borderId="0" xfId="22">
      <alignment vertical="center"/>
    </xf>
    <xf numFmtId="0" fontId="1" fillId="0" borderId="0" xfId="21"/>
    <xf numFmtId="0" fontId="14" fillId="0" borderId="0" xfId="22" applyAlignment="1">
      <alignment vertical="center" wrapText="1"/>
    </xf>
    <xf numFmtId="177" fontId="2" fillId="0" borderId="0" xfId="21" applyNumberFormat="1" applyFont="1" applyFill="1" applyAlignment="1" applyProtection="1">
      <alignment horizontal="right" vertical="center"/>
    </xf>
    <xf numFmtId="180" fontId="2" fillId="0" borderId="0" xfId="21" applyNumberFormat="1" applyFont="1" applyFill="1" applyAlignment="1" applyProtection="1">
      <alignment horizontal="right" vertical="center"/>
    </xf>
    <xf numFmtId="180" fontId="2" fillId="0" borderId="0" xfId="21" applyNumberFormat="1" applyFont="1" applyFill="1" applyAlignment="1" applyProtection="1">
      <alignment vertical="center"/>
    </xf>
    <xf numFmtId="180" fontId="2" fillId="0" borderId="0" xfId="21" applyNumberFormat="1" applyFont="1" applyFill="1" applyAlignment="1" applyProtection="1">
      <alignment horizontal="centerContinuous" vertical="center"/>
    </xf>
    <xf numFmtId="177" fontId="4" fillId="0" borderId="3" xfId="21" applyNumberFormat="1" applyFont="1" applyFill="1" applyBorder="1" applyAlignment="1" applyProtection="1">
      <alignment horizontal="centerContinuous" vertical="center"/>
    </xf>
    <xf numFmtId="177" fontId="4" fillId="0" borderId="7" xfId="21" applyNumberFormat="1" applyFont="1" applyFill="1" applyBorder="1" applyAlignment="1" applyProtection="1">
      <alignment horizontal="centerContinuous" vertical="center"/>
    </xf>
    <xf numFmtId="180" fontId="4" fillId="0" borderId="3" xfId="21" applyNumberFormat="1" applyFont="1" applyFill="1" applyBorder="1" applyAlignment="1" applyProtection="1">
      <alignment horizontal="centerContinuous" vertical="center" wrapText="1"/>
    </xf>
    <xf numFmtId="180" fontId="4" fillId="0" borderId="3" xfId="21" applyNumberFormat="1" applyFont="1" applyFill="1" applyBorder="1" applyAlignment="1" applyProtection="1">
      <alignment horizontal="center" vertical="center" wrapText="1"/>
    </xf>
    <xf numFmtId="0" fontId="4" fillId="0" borderId="3" xfId="21" applyFont="1" applyFill="1" applyBorder="1" applyAlignment="1">
      <alignment horizontal="left" vertical="center"/>
    </xf>
    <xf numFmtId="178" fontId="4" fillId="0" borderId="3" xfId="21" applyNumberFormat="1" applyFont="1" applyFill="1" applyBorder="1" applyAlignment="1">
      <alignment horizontal="right" vertical="center" wrapText="1"/>
    </xf>
    <xf numFmtId="183" fontId="4" fillId="0" borderId="1" xfId="21" applyNumberFormat="1" applyFont="1" applyFill="1" applyBorder="1" applyAlignment="1">
      <alignment horizontal="left" vertical="center"/>
    </xf>
    <xf numFmtId="183" fontId="4" fillId="0" borderId="4" xfId="21" applyNumberFormat="1" applyFont="1" applyFill="1" applyBorder="1" applyAlignment="1">
      <alignment horizontal="left" vertical="center"/>
    </xf>
    <xf numFmtId="178" fontId="4" fillId="0" borderId="3" xfId="21" applyNumberFormat="1" applyFont="1" applyFill="1" applyBorder="1" applyAlignment="1" applyProtection="1">
      <alignment horizontal="right" vertical="center" wrapText="1"/>
    </xf>
    <xf numFmtId="0" fontId="4" fillId="0" borderId="3" xfId="21" applyFont="1" applyFill="1" applyBorder="1" applyAlignment="1">
      <alignment horizontal="left" vertical="center" wrapText="1"/>
    </xf>
    <xf numFmtId="183" fontId="4" fillId="0" borderId="4" xfId="21" applyNumberFormat="1" applyFont="1" applyFill="1" applyBorder="1" applyAlignment="1" applyProtection="1">
      <alignment vertical="center"/>
    </xf>
    <xf numFmtId="0" fontId="4" fillId="0" borderId="6" xfId="21" applyFont="1" applyFill="1" applyBorder="1" applyAlignment="1">
      <alignment horizontal="left" vertical="center"/>
    </xf>
    <xf numFmtId="0" fontId="4" fillId="0" borderId="5" xfId="21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183" fontId="4" fillId="0" borderId="4" xfId="21" applyNumberFormat="1" applyFont="1" applyFill="1" applyBorder="1" applyAlignment="1" applyProtection="1">
      <alignment horizontal="left" vertical="center"/>
    </xf>
    <xf numFmtId="183" fontId="4" fillId="0" borderId="12" xfId="21" applyNumberFormat="1" applyFont="1" applyFill="1" applyBorder="1" applyAlignment="1" applyProtection="1">
      <alignment horizontal="left" vertical="center"/>
    </xf>
    <xf numFmtId="183" fontId="4" fillId="0" borderId="6" xfId="21" applyNumberFormat="1" applyFont="1" applyFill="1" applyBorder="1" applyAlignment="1" applyProtection="1">
      <alignment horizontal="left" vertical="center"/>
    </xf>
    <xf numFmtId="178" fontId="4" fillId="0" borderId="3" xfId="21" applyNumberFormat="1" applyFont="1" applyFill="1" applyBorder="1" applyAlignment="1">
      <alignment horizontal="right" vertical="center"/>
    </xf>
    <xf numFmtId="183" fontId="4" fillId="0" borderId="3" xfId="21" applyNumberFormat="1" applyFont="1" applyFill="1" applyBorder="1" applyAlignment="1">
      <alignment horizontal="center" vertical="center"/>
    </xf>
    <xf numFmtId="0" fontId="2" fillId="0" borderId="0" xfId="22" applyFont="1" applyAlignment="1">
      <alignment horizontal="right" wrapText="1"/>
    </xf>
    <xf numFmtId="177" fontId="4" fillId="0" borderId="5" xfId="21" applyNumberFormat="1" applyFont="1" applyFill="1" applyBorder="1" applyAlignment="1" applyProtection="1">
      <alignment horizontal="centerContinuous" vertical="center"/>
    </xf>
    <xf numFmtId="0" fontId="4" fillId="0" borderId="13" xfId="22" applyFont="1" applyBorder="1" applyAlignment="1">
      <alignment horizontal="centerContinuous" vertical="center" wrapText="1"/>
    </xf>
    <xf numFmtId="180" fontId="4" fillId="0" borderId="5" xfId="21" applyNumberFormat="1" applyFont="1" applyFill="1" applyBorder="1" applyAlignment="1" applyProtection="1">
      <alignment horizontal="centerContinuous" vertical="center" wrapText="1"/>
    </xf>
    <xf numFmtId="178" fontId="4" fillId="0" borderId="5" xfId="21" applyNumberFormat="1" applyFont="1" applyFill="1" applyBorder="1" applyAlignment="1">
      <alignment horizontal="right" vertical="center" wrapText="1"/>
    </xf>
    <xf numFmtId="178" fontId="4" fillId="0" borderId="13" xfId="22" applyNumberFormat="1" applyFont="1" applyFill="1" applyBorder="1" applyAlignment="1">
      <alignment horizontal="right" vertical="center" wrapText="1"/>
    </xf>
    <xf numFmtId="0" fontId="14" fillId="0" borderId="0" xfId="22" applyFill="1">
      <alignment vertical="center"/>
    </xf>
    <xf numFmtId="178" fontId="4" fillId="0" borderId="5" xfId="21" applyNumberFormat="1" applyFont="1" applyFill="1" applyBorder="1" applyAlignment="1" applyProtection="1">
      <alignment horizontal="right" vertical="center" wrapText="1"/>
    </xf>
    <xf numFmtId="4" fontId="2" fillId="0" borderId="14" xfId="0" applyNumberFormat="1" applyFont="1" applyFill="1" applyBorder="1" applyAlignment="1" applyProtection="1">
      <alignment horizontal="center" vertical="center"/>
    </xf>
    <xf numFmtId="4" fontId="2" fillId="0" borderId="7" xfId="0" applyNumberFormat="1" applyFont="1" applyFill="1" applyBorder="1" applyAlignment="1" applyProtection="1">
      <alignment horizontal="center" vertical="center"/>
    </xf>
    <xf numFmtId="4" fontId="2" fillId="0" borderId="6" xfId="0" applyNumberFormat="1" applyFont="1" applyFill="1" applyBorder="1" applyAlignment="1" applyProtection="1">
      <alignment horizontal="center" vertical="center"/>
    </xf>
    <xf numFmtId="4" fontId="2" fillId="0" borderId="15" xfId="0" applyNumberFormat="1" applyFont="1" applyFill="1" applyBorder="1" applyAlignment="1" applyProtection="1">
      <alignment horizontal="center" vertical="center"/>
    </xf>
    <xf numFmtId="4" fontId="2" fillId="0" borderId="8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vertical="center"/>
    </xf>
    <xf numFmtId="184" fontId="0" fillId="0" borderId="6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vertical="center"/>
    </xf>
    <xf numFmtId="184" fontId="2" fillId="0" borderId="6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178" fontId="11" fillId="0" borderId="3" xfId="0" applyNumberFormat="1" applyFont="1" applyBorder="1" applyAlignment="1">
      <alignment horizontal="right" vertical="center" wrapText="1"/>
    </xf>
    <xf numFmtId="178" fontId="11" fillId="0" borderId="11" xfId="0" applyNumberFormat="1" applyFont="1" applyBorder="1" applyAlignment="1">
      <alignment horizontal="right" vertical="center" wrapText="1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84" fontId="2" fillId="0" borderId="3" xfId="0" applyNumberFormat="1" applyFont="1" applyFill="1" applyBorder="1" applyAlignment="1" applyProtection="1">
      <alignment vertical="center"/>
    </xf>
    <xf numFmtId="0" fontId="2" fillId="0" borderId="3" xfId="24" applyFont="1" applyFill="1" applyBorder="1"/>
    <xf numFmtId="178" fontId="4" fillId="20" borderId="3" xfId="23" applyNumberFormat="1" applyFont="1" applyFill="1" applyBorder="1" applyAlignment="1">
      <alignment horizontal="right" vertical="center" wrapText="1"/>
    </xf>
    <xf numFmtId="178" fontId="4" fillId="20" borderId="3" xfId="23" applyNumberFormat="1" applyFont="1" applyFill="1" applyBorder="1" applyAlignment="1" applyProtection="1">
      <alignment horizontal="right" vertical="center" wrapText="1"/>
    </xf>
    <xf numFmtId="0" fontId="1" fillId="0" borderId="3" xfId="24" applyBorder="1"/>
    <xf numFmtId="0" fontId="1" fillId="0" borderId="3" xfId="26" applyFill="1" applyBorder="1"/>
    <xf numFmtId="0" fontId="1" fillId="0" borderId="3" xfId="26" applyBorder="1"/>
    <xf numFmtId="49" fontId="4" fillId="20" borderId="7" xfId="21" applyNumberFormat="1" applyFont="1" applyFill="1" applyBorder="1" applyAlignment="1">
      <alignment horizontal="center" vertical="center" wrapText="1"/>
    </xf>
    <xf numFmtId="49" fontId="4" fillId="20" borderId="2" xfId="21" applyNumberFormat="1" applyFont="1" applyFill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77" fontId="4" fillId="0" borderId="6" xfId="21" applyNumberFormat="1" applyFont="1" applyFill="1" applyBorder="1" applyAlignment="1" applyProtection="1">
      <alignment horizontal="center" vertical="center"/>
    </xf>
    <xf numFmtId="177" fontId="4" fillId="0" borderId="5" xfId="21" applyNumberFormat="1" applyFont="1" applyFill="1" applyBorder="1" applyAlignment="1" applyProtection="1">
      <alignment horizontal="center" vertical="center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179" fontId="4" fillId="0" borderId="7" xfId="22" applyNumberFormat="1" applyFont="1" applyBorder="1" applyAlignment="1">
      <alignment horizontal="center" vertical="center" wrapText="1"/>
    </xf>
    <xf numFmtId="179" fontId="4" fillId="0" borderId="2" xfId="22" applyNumberFormat="1" applyFont="1" applyBorder="1" applyAlignment="1">
      <alignment horizontal="center" vertical="center" wrapText="1"/>
    </xf>
    <xf numFmtId="0" fontId="4" fillId="0" borderId="3" xfId="21" applyNumberFormat="1" applyFont="1" applyFill="1" applyBorder="1" applyAlignment="1" applyProtection="1">
      <alignment horizontal="center" vertical="center" wrapText="1"/>
    </xf>
    <xf numFmtId="177" fontId="4" fillId="0" borderId="14" xfId="21" applyNumberFormat="1" applyFont="1" applyFill="1" applyBorder="1" applyAlignment="1" applyProtection="1">
      <alignment horizontal="center" vertical="center"/>
    </xf>
    <xf numFmtId="177" fontId="4" fillId="0" borderId="18" xfId="21" applyNumberFormat="1" applyFont="1" applyFill="1" applyBorder="1" applyAlignment="1" applyProtection="1">
      <alignment horizontal="center" vertical="center"/>
    </xf>
    <xf numFmtId="177" fontId="4" fillId="0" borderId="19" xfId="21" applyNumberFormat="1" applyFont="1" applyFill="1" applyBorder="1" applyAlignment="1" applyProtection="1">
      <alignment horizontal="center" vertical="center"/>
    </xf>
    <xf numFmtId="177" fontId="4" fillId="0" borderId="20" xfId="21" applyNumberFormat="1" applyFont="1" applyFill="1" applyBorder="1" applyAlignment="1" applyProtection="1">
      <alignment horizontal="center" vertical="center"/>
    </xf>
    <xf numFmtId="177" fontId="4" fillId="0" borderId="15" xfId="21" applyNumberFormat="1" applyFont="1" applyFill="1" applyBorder="1" applyAlignment="1" applyProtection="1">
      <alignment horizontal="center" vertical="center"/>
    </xf>
    <xf numFmtId="177" fontId="4" fillId="0" borderId="21" xfId="21" applyNumberFormat="1" applyFont="1" applyFill="1" applyBorder="1" applyAlignment="1" applyProtection="1">
      <alignment horizontal="center" vertical="center"/>
    </xf>
    <xf numFmtId="177" fontId="2" fillId="0" borderId="0" xfId="21" applyNumberFormat="1" applyFont="1" applyFill="1" applyAlignment="1" applyProtection="1">
      <alignment horizontal="left" vertical="center" wrapText="1"/>
    </xf>
    <xf numFmtId="177" fontId="3" fillId="0" borderId="0" xfId="21" applyNumberFormat="1" applyFont="1" applyFill="1" applyAlignment="1" applyProtection="1">
      <alignment horizontal="center" vertical="center"/>
    </xf>
    <xf numFmtId="0" fontId="2" fillId="0" borderId="1" xfId="21" applyFont="1" applyFill="1" applyBorder="1" applyAlignment="1">
      <alignment horizontal="left"/>
    </xf>
    <xf numFmtId="0" fontId="2" fillId="2" borderId="1" xfId="21" applyFont="1" applyFill="1" applyBorder="1" applyAlignment="1">
      <alignment horizontal="left"/>
    </xf>
    <xf numFmtId="180" fontId="4" fillId="0" borderId="6" xfId="21" applyNumberFormat="1" applyFont="1" applyFill="1" applyBorder="1" applyAlignment="1" applyProtection="1">
      <alignment horizontal="center" vertical="center" wrapText="1"/>
    </xf>
    <xf numFmtId="180" fontId="4" fillId="0" borderId="5" xfId="21" applyNumberFormat="1" applyFont="1" applyFill="1" applyBorder="1" applyAlignment="1" applyProtection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1" fillId="20" borderId="24" xfId="0" applyFont="1" applyFill="1" applyBorder="1" applyAlignment="1">
      <alignment horizontal="center" vertical="center" wrapText="1"/>
    </xf>
    <xf numFmtId="0" fontId="11" fillId="20" borderId="27" xfId="0" applyFont="1" applyFill="1" applyBorder="1" applyAlignment="1">
      <alignment horizontal="center" vertical="center" wrapText="1"/>
    </xf>
    <xf numFmtId="49" fontId="11" fillId="20" borderId="24" xfId="0" applyNumberFormat="1" applyFont="1" applyFill="1" applyBorder="1" applyAlignment="1">
      <alignment horizontal="center" vertical="center" wrapText="1"/>
    </xf>
    <xf numFmtId="49" fontId="11" fillId="20" borderId="27" xfId="0" applyNumberFormat="1" applyFont="1" applyFill="1" applyBorder="1" applyAlignment="1">
      <alignment horizontal="center" vertical="center" wrapText="1"/>
    </xf>
    <xf numFmtId="181" fontId="3" fillId="0" borderId="0" xfId="25" applyNumberFormat="1" applyFont="1" applyFill="1" applyAlignment="1" applyProtection="1">
      <alignment horizontal="center" vertical="center"/>
    </xf>
    <xf numFmtId="181" fontId="4" fillId="0" borderId="1" xfId="25" applyNumberFormat="1" applyFont="1" applyFill="1" applyBorder="1" applyAlignment="1" applyProtection="1"/>
    <xf numFmtId="181" fontId="2" fillId="2" borderId="1" xfId="25" applyNumberFormat="1" applyFont="1" applyFill="1" applyBorder="1" applyAlignment="1" applyProtection="1"/>
    <xf numFmtId="180" fontId="4" fillId="0" borderId="3" xfId="21" applyNumberFormat="1" applyFont="1" applyFill="1" applyBorder="1" applyAlignment="1" applyProtection="1">
      <alignment horizontal="center"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0" fontId="4" fillId="20" borderId="3" xfId="25" applyNumberFormat="1" applyFont="1" applyFill="1" applyBorder="1" applyAlignment="1" applyProtection="1">
      <alignment horizontal="center" vertical="center" wrapText="1"/>
    </xf>
    <xf numFmtId="0" fontId="4" fillId="0" borderId="3" xfId="25" applyNumberFormat="1" applyFont="1" applyFill="1" applyBorder="1" applyAlignment="1" applyProtection="1">
      <alignment horizontal="center" vertical="center" wrapText="1"/>
    </xf>
    <xf numFmtId="0" fontId="3" fillId="0" borderId="0" xfId="26" applyNumberFormat="1" applyFont="1" applyFill="1" applyAlignment="1" applyProtection="1">
      <alignment horizontal="center" vertical="center"/>
    </xf>
    <xf numFmtId="181" fontId="4" fillId="0" borderId="1" xfId="26" applyNumberFormat="1" applyFont="1" applyFill="1" applyBorder="1" applyAlignment="1" applyProtection="1"/>
    <xf numFmtId="181" fontId="2" fillId="2" borderId="1" xfId="26" applyNumberFormat="1" applyFont="1" applyFill="1" applyBorder="1" applyAlignment="1" applyProtection="1"/>
    <xf numFmtId="0" fontId="4" fillId="0" borderId="3" xfId="26" applyNumberFormat="1" applyFont="1" applyFill="1" applyBorder="1" applyAlignment="1" applyProtection="1">
      <alignment horizontal="center" vertical="center" wrapText="1"/>
    </xf>
    <xf numFmtId="0" fontId="4" fillId="20" borderId="6" xfId="0" applyFont="1" applyFill="1" applyBorder="1" applyAlignment="1">
      <alignment vertical="center" wrapText="1"/>
    </xf>
    <xf numFmtId="0" fontId="4" fillId="20" borderId="5" xfId="0" applyFont="1" applyFill="1" applyBorder="1" applyAlignment="1">
      <alignment vertical="center" wrapText="1"/>
    </xf>
    <xf numFmtId="0" fontId="4" fillId="20" borderId="3" xfId="23" applyFont="1" applyFill="1" applyBorder="1" applyAlignment="1">
      <alignment horizontal="left" vertical="center" wrapText="1"/>
    </xf>
    <xf numFmtId="0" fontId="4" fillId="20" borderId="7" xfId="23" applyFont="1" applyFill="1" applyBorder="1" applyAlignment="1">
      <alignment horizontal="center" vertical="center" wrapText="1"/>
    </xf>
    <xf numFmtId="0" fontId="4" fillId="20" borderId="8" xfId="23" applyFont="1" applyFill="1" applyBorder="1" applyAlignment="1">
      <alignment horizontal="center" vertical="center" wrapText="1"/>
    </xf>
    <xf numFmtId="177" fontId="4" fillId="20" borderId="6" xfId="23" applyNumberFormat="1" applyFont="1" applyFill="1" applyBorder="1" applyAlignment="1" applyProtection="1">
      <alignment horizontal="center" vertical="center"/>
    </xf>
    <xf numFmtId="177" fontId="4" fillId="20" borderId="14" xfId="23" applyNumberFormat="1" applyFont="1" applyFill="1" applyBorder="1" applyAlignment="1" applyProtection="1">
      <alignment horizontal="center" vertical="center"/>
    </xf>
    <xf numFmtId="177" fontId="4" fillId="20" borderId="14" xfId="23" applyNumberFormat="1" applyFont="1" applyFill="1" applyBorder="1" applyAlignment="1" applyProtection="1">
      <alignment horizontal="center" vertical="center" wrapText="1"/>
    </xf>
    <xf numFmtId="177" fontId="4" fillId="20" borderId="18" xfId="23" applyNumberFormat="1" applyFont="1" applyFill="1" applyBorder="1" applyAlignment="1" applyProtection="1">
      <alignment horizontal="center" vertical="center" wrapText="1"/>
    </xf>
    <xf numFmtId="177" fontId="4" fillId="20" borderId="19" xfId="23" applyNumberFormat="1" applyFont="1" applyFill="1" applyBorder="1" applyAlignment="1" applyProtection="1">
      <alignment horizontal="center" vertical="center" wrapText="1"/>
    </xf>
    <xf numFmtId="177" fontId="4" fillId="20" borderId="20" xfId="23" applyNumberFormat="1" applyFont="1" applyFill="1" applyBorder="1" applyAlignment="1" applyProtection="1">
      <alignment horizontal="center" vertical="center" wrapText="1"/>
    </xf>
    <xf numFmtId="177" fontId="4" fillId="20" borderId="15" xfId="23" applyNumberFormat="1" applyFont="1" applyFill="1" applyBorder="1" applyAlignment="1" applyProtection="1">
      <alignment horizontal="center" vertical="center" wrapText="1"/>
    </xf>
    <xf numFmtId="177" fontId="4" fillId="20" borderId="21" xfId="23" applyNumberFormat="1" applyFont="1" applyFill="1" applyBorder="1" applyAlignment="1" applyProtection="1">
      <alignment horizontal="center" vertical="center" wrapText="1"/>
    </xf>
    <xf numFmtId="49" fontId="4" fillId="20" borderId="7" xfId="23" applyNumberFormat="1" applyFont="1" applyFill="1" applyBorder="1" applyAlignment="1">
      <alignment horizontal="center" vertical="center" wrapText="1"/>
    </xf>
    <xf numFmtId="49" fontId="4" fillId="20" borderId="2" xfId="23" applyNumberFormat="1" applyFont="1" applyFill="1" applyBorder="1" applyAlignment="1">
      <alignment horizontal="center" vertical="center" wrapText="1"/>
    </xf>
    <xf numFmtId="177" fontId="4" fillId="20" borderId="6" xfId="23" applyNumberFormat="1" applyFont="1" applyFill="1" applyBorder="1" applyAlignment="1" applyProtection="1">
      <alignment horizontal="center" vertical="center" wrapText="1"/>
    </xf>
    <xf numFmtId="177" fontId="4" fillId="20" borderId="5" xfId="23" applyNumberFormat="1" applyFont="1" applyFill="1" applyBorder="1" applyAlignment="1" applyProtection="1">
      <alignment horizontal="center" vertical="center" wrapText="1"/>
    </xf>
    <xf numFmtId="0" fontId="4" fillId="20" borderId="3" xfId="0" applyFont="1" applyFill="1" applyBorder="1" applyAlignment="1">
      <alignment vertical="center" wrapText="1"/>
    </xf>
    <xf numFmtId="0" fontId="4" fillId="20" borderId="6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177" fontId="10" fillId="20" borderId="0" xfId="23" applyNumberFormat="1" applyFont="1" applyFill="1" applyAlignment="1" applyProtection="1">
      <alignment horizontal="center" vertical="center" wrapText="1"/>
    </xf>
    <xf numFmtId="177" fontId="4" fillId="20" borderId="1" xfId="23" applyNumberFormat="1" applyFont="1" applyFill="1" applyBorder="1" applyAlignment="1" applyProtection="1">
      <alignment vertical="center" wrapText="1"/>
    </xf>
    <xf numFmtId="177" fontId="2" fillId="20" borderId="1" xfId="23" applyNumberFormat="1" applyFont="1" applyFill="1" applyBorder="1" applyAlignment="1" applyProtection="1">
      <alignment vertical="center" wrapText="1"/>
    </xf>
    <xf numFmtId="177" fontId="4" fillId="20" borderId="4" xfId="23" applyNumberFormat="1" applyFont="1" applyFill="1" applyBorder="1" applyAlignment="1" applyProtection="1">
      <alignment horizontal="center" vertical="center" wrapText="1"/>
    </xf>
    <xf numFmtId="180" fontId="4" fillId="20" borderId="6" xfId="23" applyNumberFormat="1" applyFont="1" applyFill="1" applyBorder="1" applyAlignment="1" applyProtection="1">
      <alignment horizontal="center" vertical="center"/>
    </xf>
    <xf numFmtId="180" fontId="4" fillId="20" borderId="4" xfId="23" applyNumberFormat="1" applyFont="1" applyFill="1" applyBorder="1" applyAlignment="1" applyProtection="1">
      <alignment horizontal="center" vertical="center"/>
    </xf>
    <xf numFmtId="180" fontId="4" fillId="20" borderId="5" xfId="23" applyNumberFormat="1" applyFont="1" applyFill="1" applyBorder="1" applyAlignment="1" applyProtection="1">
      <alignment horizontal="center" vertical="center"/>
    </xf>
    <xf numFmtId="0" fontId="4" fillId="20" borderId="3" xfId="23" applyNumberFormat="1" applyFont="1" applyFill="1" applyBorder="1" applyAlignment="1" applyProtection="1">
      <alignment horizontal="center" vertical="center"/>
    </xf>
    <xf numFmtId="0" fontId="3" fillId="0" borderId="0" xfId="24" applyNumberFormat="1" applyFont="1" applyFill="1" applyAlignment="1" applyProtection="1">
      <alignment horizontal="center" vertical="center"/>
    </xf>
    <xf numFmtId="181" fontId="4" fillId="0" borderId="1" xfId="24" applyNumberFormat="1" applyFont="1" applyFill="1" applyBorder="1" applyAlignment="1" applyProtection="1"/>
    <xf numFmtId="181" fontId="2" fillId="2" borderId="1" xfId="24" applyNumberFormat="1" applyFont="1" applyFill="1" applyBorder="1" applyAlignment="1" applyProtection="1"/>
    <xf numFmtId="0" fontId="4" fillId="0" borderId="3" xfId="24" applyNumberFormat="1" applyFont="1" applyFill="1" applyBorder="1" applyAlignment="1" applyProtection="1">
      <alignment horizontal="center" vertical="center" wrapText="1"/>
    </xf>
    <xf numFmtId="0" fontId="7" fillId="20" borderId="0" xfId="20" applyFont="1" applyFill="1" applyAlignment="1">
      <alignment horizontal="center" vertical="center"/>
    </xf>
    <xf numFmtId="0" fontId="8" fillId="20" borderId="6" xfId="20" applyFont="1" applyFill="1" applyBorder="1" applyAlignment="1">
      <alignment horizontal="center" vertical="center" wrapText="1"/>
    </xf>
    <xf numFmtId="0" fontId="8" fillId="20" borderId="5" xfId="20" applyFont="1" applyFill="1" applyBorder="1" applyAlignment="1">
      <alignment horizontal="center" vertical="center" wrapText="1"/>
    </xf>
    <xf numFmtId="0" fontId="8" fillId="20" borderId="7" xfId="20" applyFont="1" applyFill="1" applyBorder="1" applyAlignment="1">
      <alignment horizontal="center" vertical="center" wrapText="1"/>
    </xf>
    <xf numFmtId="0" fontId="8" fillId="20" borderId="2" xfId="20" applyFont="1" applyFill="1" applyBorder="1" applyAlignment="1">
      <alignment horizontal="center" vertical="center" wrapText="1"/>
    </xf>
    <xf numFmtId="0" fontId="3" fillId="20" borderId="0" xfId="0" applyFont="1" applyFill="1" applyAlignment="1">
      <alignment horizontal="center" vertical="center"/>
    </xf>
    <xf numFmtId="0" fontId="4" fillId="20" borderId="12" xfId="0" applyFont="1" applyFill="1" applyBorder="1" applyAlignment="1">
      <alignment horizontal="left" vertical="center" wrapText="1"/>
    </xf>
  </cellXfs>
  <cellStyles count="33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百分比_EF4B13E29A0421FAE0430A08200E21FA" xfId="19"/>
    <cellStyle name="常规" xfId="0" builtinId="0"/>
    <cellStyle name="常规 2" xfId="20"/>
    <cellStyle name="常规_0C0E50DD51360000E0530A0804CB2C68" xfId="21"/>
    <cellStyle name="常规_279F34B40C5C011EE0530A0804CCE720" xfId="22"/>
    <cellStyle name="常规_439B6CFEF4310134E0530A0804CB25FB" xfId="23"/>
    <cellStyle name="常规_439B6D647C250158E0530A0804CC3FF1" xfId="24"/>
    <cellStyle name="常规_442239306334007CE0530A0804CB3F5E" xfId="25"/>
    <cellStyle name="常规_4422630BD59E014AE0530A0804CCCC24" xfId="26"/>
    <cellStyle name="着色 1" xfId="27"/>
    <cellStyle name="着色 2" xfId="28"/>
    <cellStyle name="着色 3" xfId="29"/>
    <cellStyle name="着色 4" xfId="30"/>
    <cellStyle name="着色 5" xfId="31"/>
    <cellStyle name="着色 6" xfId="32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BFB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workbookViewId="0">
      <selection activeCell="C23" sqref="C23"/>
    </sheetView>
  </sheetViews>
  <sheetFormatPr defaultColWidth="6.875" defaultRowHeight="14.25"/>
  <cols>
    <col min="1" max="1" width="3.5" style="147" customWidth="1"/>
    <col min="2" max="2" width="17.125" style="147" customWidth="1"/>
    <col min="3" max="3" width="10.125" style="147" customWidth="1"/>
    <col min="4" max="4" width="19.5" style="147" customWidth="1"/>
    <col min="5" max="5" width="10.625" style="147" customWidth="1"/>
    <col min="6" max="6" width="13.75" style="147" customWidth="1"/>
    <col min="7" max="7" width="16.125" style="147" customWidth="1"/>
    <col min="8" max="8" width="13.125" style="147" customWidth="1"/>
    <col min="9" max="9" width="10.375" style="147" customWidth="1"/>
    <col min="10" max="11" width="10.75" style="147" customWidth="1"/>
    <col min="12" max="12" width="11.5" style="148" customWidth="1"/>
    <col min="13" max="25" width="6.875" style="146" customWidth="1"/>
    <col min="26" max="243" width="6.875" style="147" customWidth="1"/>
    <col min="244" max="16384" width="6.875" style="147"/>
  </cols>
  <sheetData>
    <row r="1" spans="1:25" ht="24.95" customHeight="1">
      <c r="A1" s="232"/>
      <c r="B1" s="232"/>
      <c r="C1" s="149"/>
      <c r="D1" s="149"/>
      <c r="E1" s="150"/>
      <c r="F1" s="150"/>
      <c r="G1" s="151"/>
      <c r="H1" s="151"/>
      <c r="I1" s="151"/>
      <c r="J1" s="151"/>
      <c r="K1" s="151"/>
      <c r="L1" s="143" t="s">
        <v>0</v>
      </c>
    </row>
    <row r="2" spans="1:25" ht="24.95" customHeight="1">
      <c r="A2" s="233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25" ht="18.75" customHeight="1">
      <c r="A3" s="234" t="s">
        <v>2</v>
      </c>
      <c r="B3" s="235"/>
      <c r="C3" s="235"/>
      <c r="D3" s="235"/>
      <c r="E3" s="152"/>
      <c r="F3" s="152"/>
      <c r="G3" s="151"/>
      <c r="H3" s="151"/>
      <c r="I3" s="151"/>
      <c r="J3" s="151"/>
      <c r="K3" s="151"/>
      <c r="L3" s="172" t="s">
        <v>3</v>
      </c>
    </row>
    <row r="4" spans="1:25" ht="21" customHeight="1">
      <c r="A4" s="153" t="s">
        <v>4</v>
      </c>
      <c r="B4" s="153"/>
      <c r="C4" s="153"/>
      <c r="D4" s="153" t="s">
        <v>5</v>
      </c>
      <c r="E4" s="154"/>
      <c r="F4" s="153"/>
      <c r="G4" s="153"/>
      <c r="H4" s="153"/>
      <c r="I4" s="153"/>
      <c r="J4" s="153"/>
      <c r="K4" s="173"/>
      <c r="L4" s="174"/>
    </row>
    <row r="5" spans="1:25" ht="21" customHeight="1">
      <c r="A5" s="226" t="s">
        <v>6</v>
      </c>
      <c r="B5" s="227"/>
      <c r="C5" s="211" t="s">
        <v>7</v>
      </c>
      <c r="D5" s="211" t="s">
        <v>8</v>
      </c>
      <c r="E5" s="225" t="s">
        <v>9</v>
      </c>
      <c r="F5" s="155" t="s">
        <v>10</v>
      </c>
      <c r="G5" s="155"/>
      <c r="H5" s="155"/>
      <c r="I5" s="155"/>
      <c r="J5" s="155"/>
      <c r="K5" s="175"/>
      <c r="L5" s="225" t="s">
        <v>11</v>
      </c>
    </row>
    <row r="6" spans="1:25" ht="23.25" customHeight="1">
      <c r="A6" s="228"/>
      <c r="B6" s="229"/>
      <c r="C6" s="226"/>
      <c r="D6" s="211"/>
      <c r="E6" s="225"/>
      <c r="F6" s="236" t="s">
        <v>12</v>
      </c>
      <c r="G6" s="237"/>
      <c r="H6" s="205" t="s">
        <v>13</v>
      </c>
      <c r="I6" s="207" t="s">
        <v>14</v>
      </c>
      <c r="J6" s="207" t="s">
        <v>15</v>
      </c>
      <c r="K6" s="223" t="s">
        <v>16</v>
      </c>
      <c r="L6" s="225"/>
    </row>
    <row r="7" spans="1:25" ht="22.5" customHeight="1">
      <c r="A7" s="230"/>
      <c r="B7" s="231"/>
      <c r="C7" s="226"/>
      <c r="D7" s="211"/>
      <c r="E7" s="225"/>
      <c r="F7" s="156" t="s">
        <v>17</v>
      </c>
      <c r="G7" s="139" t="s">
        <v>18</v>
      </c>
      <c r="H7" s="206"/>
      <c r="I7" s="208"/>
      <c r="J7" s="208"/>
      <c r="K7" s="224"/>
      <c r="L7" s="225"/>
    </row>
    <row r="8" spans="1:25" s="145" customFormat="1" ht="23.25" customHeight="1">
      <c r="A8" s="213" t="s">
        <v>12</v>
      </c>
      <c r="B8" s="157" t="s">
        <v>17</v>
      </c>
      <c r="C8" s="158">
        <v>2162.5</v>
      </c>
      <c r="D8" s="159" t="s">
        <v>19</v>
      </c>
      <c r="E8" s="158"/>
      <c r="F8" s="180">
        <f>SUM(F9:F11)</f>
        <v>272.56</v>
      </c>
      <c r="G8" s="181">
        <f>G9+G10+G11</f>
        <v>272.56</v>
      </c>
      <c r="H8" s="161"/>
      <c r="I8" s="161"/>
      <c r="J8" s="161"/>
      <c r="K8" s="176"/>
      <c r="L8" s="177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s="145" customFormat="1" ht="23.25" customHeight="1">
      <c r="A9" s="214"/>
      <c r="B9" s="157" t="s">
        <v>20</v>
      </c>
      <c r="C9" s="158">
        <v>2162.5</v>
      </c>
      <c r="D9" s="160" t="s">
        <v>21</v>
      </c>
      <c r="E9" s="161"/>
      <c r="F9" s="180">
        <v>227.68</v>
      </c>
      <c r="G9" s="180">
        <v>227.68</v>
      </c>
      <c r="H9" s="161"/>
      <c r="I9" s="161"/>
      <c r="J9" s="161"/>
      <c r="K9" s="179"/>
      <c r="L9" s="177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s="145" customFormat="1" ht="28.5" customHeight="1">
      <c r="A10" s="214"/>
      <c r="B10" s="162" t="s">
        <v>22</v>
      </c>
      <c r="C10" s="158"/>
      <c r="D10" s="163" t="s">
        <v>23</v>
      </c>
      <c r="E10" s="161"/>
      <c r="F10" s="182">
        <v>15.43</v>
      </c>
      <c r="G10" s="182">
        <v>15.43</v>
      </c>
      <c r="H10" s="161"/>
      <c r="I10" s="161"/>
      <c r="J10" s="161"/>
      <c r="K10" s="179"/>
      <c r="L10" s="177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s="145" customFormat="1" ht="23.25" customHeight="1">
      <c r="A11" s="214"/>
      <c r="B11" s="157" t="s">
        <v>24</v>
      </c>
      <c r="C11" s="158"/>
      <c r="D11" s="163" t="s">
        <v>25</v>
      </c>
      <c r="E11" s="161"/>
      <c r="F11" s="183">
        <v>29.45</v>
      </c>
      <c r="G11" s="183">
        <v>29.45</v>
      </c>
      <c r="H11" s="161"/>
      <c r="I11" s="161"/>
      <c r="J11" s="161"/>
      <c r="K11" s="179"/>
      <c r="L11" s="177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s="145" customFormat="1" ht="28.5" customHeight="1">
      <c r="A12" s="214"/>
      <c r="B12" s="162" t="s">
        <v>26</v>
      </c>
      <c r="C12" s="158"/>
      <c r="D12" s="163" t="s">
        <v>27</v>
      </c>
      <c r="E12" s="161"/>
      <c r="F12" s="184">
        <f>SUM(F13:F15)</f>
        <v>1898.44</v>
      </c>
      <c r="G12" s="184">
        <f>G13+G14+G15</f>
        <v>1889.94</v>
      </c>
      <c r="H12" s="161">
        <v>5</v>
      </c>
      <c r="I12" s="161"/>
      <c r="J12" s="161">
        <v>3.5</v>
      </c>
      <c r="K12" s="179"/>
      <c r="L12" s="177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s="145" customFormat="1" ht="23.25" customHeight="1">
      <c r="A13" s="214"/>
      <c r="B13" s="162" t="s">
        <v>28</v>
      </c>
      <c r="C13" s="158"/>
      <c r="D13" s="163" t="s">
        <v>29</v>
      </c>
      <c r="E13" s="161"/>
      <c r="F13" s="180">
        <v>0</v>
      </c>
      <c r="G13" s="180">
        <v>0</v>
      </c>
      <c r="H13" s="161"/>
      <c r="I13" s="161"/>
      <c r="J13" s="161"/>
      <c r="K13" s="179"/>
      <c r="L13" s="177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s="145" customFormat="1" ht="23.25" customHeight="1">
      <c r="A14" s="164" t="s">
        <v>13</v>
      </c>
      <c r="B14" s="165"/>
      <c r="C14" s="158">
        <v>5</v>
      </c>
      <c r="D14" s="163" t="s">
        <v>30</v>
      </c>
      <c r="E14" s="161"/>
      <c r="F14" s="180">
        <v>1898.44</v>
      </c>
      <c r="G14" s="180">
        <v>1889.94</v>
      </c>
      <c r="H14" s="161">
        <v>5</v>
      </c>
      <c r="I14" s="161"/>
      <c r="J14" s="161">
        <v>3.5</v>
      </c>
      <c r="K14" s="179"/>
      <c r="L14" s="177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s="145" customFormat="1" ht="27" customHeight="1">
      <c r="A15" s="215" t="s">
        <v>14</v>
      </c>
      <c r="B15" s="166" t="s">
        <v>31</v>
      </c>
      <c r="C15" s="158"/>
      <c r="D15" s="167"/>
      <c r="E15" s="161"/>
      <c r="F15" s="182">
        <v>0</v>
      </c>
      <c r="G15" s="182">
        <v>0</v>
      </c>
      <c r="H15" s="161"/>
      <c r="I15" s="161"/>
      <c r="J15" s="161"/>
      <c r="K15" s="179"/>
      <c r="L15" s="177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s="145" customFormat="1" ht="27" customHeight="1">
      <c r="A16" s="216"/>
      <c r="B16" s="166" t="s">
        <v>32</v>
      </c>
      <c r="C16" s="158"/>
      <c r="D16" s="168"/>
      <c r="E16" s="161"/>
      <c r="F16" s="185"/>
      <c r="G16" s="186"/>
      <c r="H16" s="161"/>
      <c r="I16" s="161"/>
      <c r="J16" s="161"/>
      <c r="K16" s="179"/>
      <c r="L16" s="177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s="145" customFormat="1" ht="27.75" customHeight="1">
      <c r="A17" s="217" t="s">
        <v>15</v>
      </c>
      <c r="B17" s="166" t="s">
        <v>33</v>
      </c>
      <c r="C17" s="158">
        <v>2.5</v>
      </c>
      <c r="D17" s="168"/>
      <c r="E17" s="161"/>
      <c r="F17" s="187"/>
      <c r="G17" s="185"/>
      <c r="H17" s="161"/>
      <c r="I17" s="161"/>
      <c r="J17" s="161"/>
      <c r="K17" s="179"/>
      <c r="L17" s="177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s="145" customFormat="1" ht="27.75" customHeight="1">
      <c r="A18" s="218"/>
      <c r="B18" s="166" t="s">
        <v>34</v>
      </c>
      <c r="C18" s="158">
        <v>1</v>
      </c>
      <c r="D18" s="167"/>
      <c r="E18" s="161"/>
      <c r="F18" s="187"/>
      <c r="G18" s="187"/>
      <c r="H18" s="161"/>
      <c r="I18" s="161"/>
      <c r="J18" s="161"/>
      <c r="K18" s="179"/>
      <c r="L18" s="177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s="145" customFormat="1" ht="27.75" customHeight="1">
      <c r="A19" s="216"/>
      <c r="B19" s="166" t="s">
        <v>35</v>
      </c>
      <c r="C19" s="158"/>
      <c r="D19" s="169"/>
      <c r="E19" s="161"/>
      <c r="F19" s="187"/>
      <c r="G19" s="182"/>
      <c r="H19" s="161"/>
      <c r="I19" s="161"/>
      <c r="J19" s="161"/>
      <c r="K19" s="179"/>
      <c r="L19" s="177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s="145" customFormat="1" ht="23.25" customHeight="1">
      <c r="A20" s="219" t="s">
        <v>16</v>
      </c>
      <c r="B20" s="220"/>
      <c r="C20" s="158"/>
      <c r="D20" s="169"/>
      <c r="E20" s="158"/>
      <c r="F20" s="158"/>
      <c r="G20" s="158"/>
      <c r="H20" s="158"/>
      <c r="I20" s="158"/>
      <c r="J20" s="158"/>
      <c r="K20" s="176"/>
      <c r="L20" s="177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s="145" customFormat="1" ht="23.25" customHeight="1">
      <c r="A21" s="209" t="s">
        <v>36</v>
      </c>
      <c r="B21" s="210"/>
      <c r="C21" s="158"/>
      <c r="D21" s="169"/>
      <c r="E21" s="158"/>
      <c r="F21" s="158"/>
      <c r="G21" s="158"/>
      <c r="H21" s="158"/>
      <c r="I21" s="158"/>
      <c r="J21" s="158"/>
      <c r="K21" s="176"/>
      <c r="L21" s="177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s="145" customFormat="1" ht="23.25" customHeight="1">
      <c r="A22" s="221" t="s">
        <v>37</v>
      </c>
      <c r="B22" s="222"/>
      <c r="C22" s="158"/>
      <c r="D22" s="169"/>
      <c r="E22" s="158"/>
      <c r="F22" s="170"/>
      <c r="G22" s="158"/>
      <c r="H22" s="158"/>
      <c r="I22" s="158"/>
      <c r="J22" s="158"/>
      <c r="K22" s="176"/>
      <c r="L22" s="177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s="145" customFormat="1" ht="23.25" customHeight="1">
      <c r="A23" s="211" t="s">
        <v>38</v>
      </c>
      <c r="B23" s="212"/>
      <c r="C23" s="158">
        <v>2171</v>
      </c>
      <c r="D23" s="171" t="s">
        <v>39</v>
      </c>
      <c r="E23" s="158"/>
      <c r="F23" s="187">
        <v>2171</v>
      </c>
      <c r="G23" s="182">
        <v>2162.5</v>
      </c>
      <c r="H23" s="158">
        <v>5</v>
      </c>
      <c r="I23" s="158"/>
      <c r="J23" s="158">
        <v>3.5</v>
      </c>
      <c r="K23" s="176"/>
      <c r="L23" s="177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</row>
    <row r="25" spans="1:25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</row>
    <row r="26" spans="1:2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2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</row>
    <row r="28" spans="1:25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</row>
    <row r="29" spans="1:25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</row>
    <row r="30" spans="1: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</row>
    <row r="31" spans="1: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</row>
    <row r="32" spans="1:25" s="146" customFormat="1">
      <c r="L32" s="148"/>
    </row>
  </sheetData>
  <sheetProtection formatCells="0" formatColumns="0" formatRows="0"/>
  <mergeCells count="20">
    <mergeCell ref="K6:K7"/>
    <mergeCell ref="L5:L7"/>
    <mergeCell ref="A5:B7"/>
    <mergeCell ref="A1:B1"/>
    <mergeCell ref="A2:L2"/>
    <mergeCell ref="A3:D3"/>
    <mergeCell ref="F6:G6"/>
    <mergeCell ref="C5:C7"/>
    <mergeCell ref="D5:D7"/>
    <mergeCell ref="E5:E7"/>
    <mergeCell ref="H6:H7"/>
    <mergeCell ref="I6:I7"/>
    <mergeCell ref="J6:J7"/>
    <mergeCell ref="A21:B21"/>
    <mergeCell ref="A23:B23"/>
    <mergeCell ref="A8:A13"/>
    <mergeCell ref="A15:A16"/>
    <mergeCell ref="A17:A19"/>
    <mergeCell ref="A20:B20"/>
    <mergeCell ref="A22:B22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6"/>
  <sheetViews>
    <sheetView showGridLines="0" showZeros="0" workbookViewId="0">
      <selection activeCell="E12" sqref="E12"/>
    </sheetView>
  </sheetViews>
  <sheetFormatPr defaultColWidth="7.25" defaultRowHeight="11.25"/>
  <cols>
    <col min="1" max="1" width="7.25" style="121" customWidth="1"/>
    <col min="2" max="2" width="6.375" style="121" customWidth="1"/>
    <col min="3" max="3" width="5.125" style="121" customWidth="1"/>
    <col min="4" max="4" width="8.5" style="121" customWidth="1"/>
    <col min="5" max="5" width="20.625" style="121" customWidth="1"/>
    <col min="6" max="6" width="9.5" style="121" customWidth="1"/>
    <col min="7" max="7" width="12.25" style="121" customWidth="1"/>
    <col min="8" max="9" width="10.5" style="121" customWidth="1"/>
    <col min="10" max="10" width="9.875" style="121" customWidth="1"/>
    <col min="11" max="13" width="10.5" style="121" customWidth="1"/>
    <col min="14" max="14" width="11.125" style="121" customWidth="1"/>
    <col min="15" max="15" width="8.125" style="121" customWidth="1"/>
    <col min="16" max="16" width="8" style="121" customWidth="1"/>
    <col min="17" max="17" width="9.875" style="121" customWidth="1"/>
    <col min="18" max="18" width="7.25" style="121" customWidth="1"/>
    <col min="19" max="19" width="9.625" style="121" customWidth="1"/>
    <col min="20" max="252" width="7.25" style="121" customWidth="1"/>
    <col min="253" max="16384" width="7.25" style="121"/>
  </cols>
  <sheetData>
    <row r="1" spans="1:19" ht="25.5" customHeight="1">
      <c r="A1" s="122"/>
      <c r="B1" s="122"/>
      <c r="C1" s="123"/>
      <c r="D1" s="124"/>
      <c r="E1" s="125"/>
      <c r="F1" s="125"/>
      <c r="G1" s="125"/>
      <c r="H1" s="126"/>
      <c r="I1" s="126"/>
      <c r="J1" s="126"/>
      <c r="K1" s="126"/>
      <c r="L1" s="126"/>
      <c r="S1" s="143" t="s">
        <v>40</v>
      </c>
    </row>
    <row r="2" spans="1:19" ht="25.5" customHeight="1">
      <c r="A2" s="244" t="s">
        <v>41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pans="1:19" ht="25.5" customHeight="1">
      <c r="A3" s="245" t="s">
        <v>2</v>
      </c>
      <c r="B3" s="246"/>
      <c r="C3" s="246"/>
      <c r="D3" s="246"/>
      <c r="E3" s="246"/>
      <c r="G3" s="127"/>
      <c r="H3" s="126"/>
      <c r="I3" s="126"/>
      <c r="J3" s="126"/>
      <c r="K3" s="126"/>
      <c r="L3" s="126"/>
      <c r="S3" s="144" t="s">
        <v>3</v>
      </c>
    </row>
    <row r="4" spans="1:19" ht="23.25" customHeight="1">
      <c r="A4" s="128" t="s">
        <v>42</v>
      </c>
      <c r="B4" s="128"/>
      <c r="C4" s="128"/>
      <c r="D4" s="251" t="s">
        <v>43</v>
      </c>
      <c r="E4" s="252" t="s">
        <v>44</v>
      </c>
      <c r="F4" s="252" t="s">
        <v>45</v>
      </c>
      <c r="G4" s="247" t="s">
        <v>12</v>
      </c>
      <c r="H4" s="247"/>
      <c r="I4" s="247"/>
      <c r="J4" s="247"/>
      <c r="K4" s="247"/>
      <c r="L4" s="238" t="s">
        <v>13</v>
      </c>
      <c r="M4" s="248" t="s">
        <v>14</v>
      </c>
      <c r="N4" s="249"/>
      <c r="O4" s="248" t="s">
        <v>46</v>
      </c>
      <c r="P4" s="250"/>
      <c r="Q4" s="249"/>
      <c r="R4" s="240" t="s">
        <v>16</v>
      </c>
      <c r="S4" s="242" t="s">
        <v>11</v>
      </c>
    </row>
    <row r="5" spans="1:19" ht="35.1" customHeight="1">
      <c r="A5" s="130" t="s">
        <v>47</v>
      </c>
      <c r="B5" s="131" t="s">
        <v>48</v>
      </c>
      <c r="C5" s="132" t="s">
        <v>49</v>
      </c>
      <c r="D5" s="251"/>
      <c r="E5" s="252"/>
      <c r="F5" s="252"/>
      <c r="G5" s="133" t="s">
        <v>20</v>
      </c>
      <c r="H5" s="134" t="s">
        <v>22</v>
      </c>
      <c r="I5" s="134" t="s">
        <v>24</v>
      </c>
      <c r="J5" s="139" t="s">
        <v>26</v>
      </c>
      <c r="K5" s="134" t="s">
        <v>28</v>
      </c>
      <c r="L5" s="239"/>
      <c r="M5" s="140" t="s">
        <v>31</v>
      </c>
      <c r="N5" s="140" t="s">
        <v>32</v>
      </c>
      <c r="O5" s="140" t="s">
        <v>33</v>
      </c>
      <c r="P5" s="140" t="s">
        <v>34</v>
      </c>
      <c r="Q5" s="140" t="s">
        <v>35</v>
      </c>
      <c r="R5" s="241"/>
      <c r="S5" s="243"/>
    </row>
    <row r="6" spans="1:19" ht="20.25" customHeight="1">
      <c r="A6" s="130" t="s">
        <v>50</v>
      </c>
      <c r="B6" s="131" t="s">
        <v>50</v>
      </c>
      <c r="C6" s="131" t="s">
        <v>50</v>
      </c>
      <c r="D6" s="129" t="s">
        <v>50</v>
      </c>
      <c r="E6" s="129" t="s">
        <v>50</v>
      </c>
      <c r="F6" s="135">
        <v>1</v>
      </c>
      <c r="G6" s="135">
        <v>2</v>
      </c>
      <c r="H6" s="135">
        <v>3</v>
      </c>
      <c r="I6" s="141">
        <v>4</v>
      </c>
      <c r="J6" s="135">
        <v>5</v>
      </c>
      <c r="K6" s="135">
        <v>6</v>
      </c>
      <c r="L6" s="135">
        <v>7</v>
      </c>
      <c r="M6" s="135">
        <v>8</v>
      </c>
      <c r="N6" s="135">
        <v>9</v>
      </c>
      <c r="O6" s="135">
        <v>10</v>
      </c>
      <c r="P6" s="135">
        <v>11</v>
      </c>
      <c r="Q6" s="135">
        <v>12</v>
      </c>
      <c r="R6" s="135">
        <v>13</v>
      </c>
      <c r="S6" s="135">
        <v>14</v>
      </c>
    </row>
    <row r="7" spans="1:19" s="120" customFormat="1" ht="27.75" customHeight="1">
      <c r="A7" s="18"/>
      <c r="B7" s="18"/>
      <c r="C7" s="18"/>
      <c r="D7" s="18"/>
      <c r="E7" s="19" t="s">
        <v>9</v>
      </c>
      <c r="F7" s="194">
        <v>2171</v>
      </c>
      <c r="G7" s="194">
        <v>2162.5</v>
      </c>
      <c r="H7" s="136"/>
      <c r="I7" s="142"/>
      <c r="J7" s="142"/>
      <c r="K7" s="142"/>
      <c r="L7" s="195">
        <v>5</v>
      </c>
      <c r="M7" s="195"/>
      <c r="N7" s="195"/>
      <c r="O7" s="195">
        <v>2.5</v>
      </c>
      <c r="P7" s="195">
        <v>1</v>
      </c>
      <c r="Q7" s="142"/>
      <c r="R7" s="142"/>
      <c r="S7" s="142"/>
    </row>
    <row r="8" spans="1:19" ht="25.5" customHeight="1">
      <c r="A8" s="18"/>
      <c r="B8" s="18"/>
      <c r="C8" s="18"/>
      <c r="D8" s="18" t="s">
        <v>151</v>
      </c>
      <c r="E8" s="19" t="s">
        <v>153</v>
      </c>
      <c r="F8" s="194">
        <v>2171</v>
      </c>
      <c r="G8" s="194">
        <v>2162.5</v>
      </c>
      <c r="H8" s="136"/>
      <c r="I8" s="142"/>
      <c r="J8" s="142"/>
      <c r="K8" s="142"/>
      <c r="L8" s="195">
        <v>5</v>
      </c>
      <c r="M8" s="195"/>
      <c r="N8" s="195"/>
      <c r="O8" s="195">
        <v>2.5</v>
      </c>
      <c r="P8" s="195">
        <v>1</v>
      </c>
      <c r="Q8" s="142"/>
      <c r="R8" s="142"/>
      <c r="S8" s="142"/>
    </row>
    <row r="9" spans="1:19" ht="23.45" customHeight="1">
      <c r="A9" s="137"/>
      <c r="B9" s="137"/>
      <c r="C9" s="137"/>
      <c r="D9" s="18" t="s">
        <v>202</v>
      </c>
      <c r="E9" s="138" t="s">
        <v>155</v>
      </c>
      <c r="F9" s="194">
        <v>2171</v>
      </c>
      <c r="G9" s="194">
        <v>2162.5</v>
      </c>
      <c r="H9" s="136"/>
      <c r="I9" s="142"/>
      <c r="J9" s="142"/>
      <c r="K9" s="142"/>
      <c r="L9" s="195">
        <v>5</v>
      </c>
      <c r="M9" s="195"/>
      <c r="N9" s="195"/>
      <c r="O9" s="195">
        <v>2.5</v>
      </c>
      <c r="P9" s="195">
        <v>1</v>
      </c>
      <c r="Q9" s="142"/>
      <c r="R9" s="142"/>
      <c r="S9" s="142"/>
    </row>
    <row r="10" spans="1:19" ht="23.45" customHeight="1">
      <c r="A10" s="191" t="s">
        <v>156</v>
      </c>
      <c r="B10" s="191" t="s">
        <v>94</v>
      </c>
      <c r="C10" s="191" t="s">
        <v>96</v>
      </c>
      <c r="D10" s="191" t="s">
        <v>157</v>
      </c>
      <c r="E10" s="192" t="s">
        <v>158</v>
      </c>
      <c r="F10" s="193">
        <v>2</v>
      </c>
      <c r="G10" s="193">
        <v>2</v>
      </c>
      <c r="H10" s="136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</row>
    <row r="11" spans="1:19" ht="23.45" customHeight="1">
      <c r="A11" s="191" t="s">
        <v>156</v>
      </c>
      <c r="B11" s="191" t="s">
        <v>98</v>
      </c>
      <c r="C11" s="191" t="s">
        <v>94</v>
      </c>
      <c r="D11" s="191" t="s">
        <v>157</v>
      </c>
      <c r="E11" s="192" t="s">
        <v>159</v>
      </c>
      <c r="F11" s="193">
        <v>237.18</v>
      </c>
      <c r="G11" s="193">
        <v>237.18</v>
      </c>
      <c r="H11" s="136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</row>
    <row r="12" spans="1:19" ht="23.45" customHeight="1">
      <c r="A12" s="191" t="s">
        <v>156</v>
      </c>
      <c r="B12" s="191" t="s">
        <v>98</v>
      </c>
      <c r="C12" s="191" t="s">
        <v>96</v>
      </c>
      <c r="D12" s="191" t="s">
        <v>157</v>
      </c>
      <c r="E12" s="192" t="s">
        <v>158</v>
      </c>
      <c r="F12" s="193">
        <v>334.3</v>
      </c>
      <c r="G12" s="193">
        <v>334.3</v>
      </c>
      <c r="H12" s="136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</row>
    <row r="13" spans="1:19" ht="23.45" customHeight="1">
      <c r="A13" s="191" t="s">
        <v>156</v>
      </c>
      <c r="B13" s="191" t="s">
        <v>98</v>
      </c>
      <c r="C13" s="191" t="s">
        <v>104</v>
      </c>
      <c r="D13" s="191" t="s">
        <v>157</v>
      </c>
      <c r="E13" s="192" t="s">
        <v>160</v>
      </c>
      <c r="F13" s="193">
        <v>65</v>
      </c>
      <c r="G13" s="193">
        <v>65</v>
      </c>
      <c r="H13" s="136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</row>
    <row r="14" spans="1:19" ht="23.45" customHeight="1">
      <c r="A14" s="191" t="s">
        <v>156</v>
      </c>
      <c r="B14" s="191" t="s">
        <v>112</v>
      </c>
      <c r="C14" s="191" t="s">
        <v>96</v>
      </c>
      <c r="D14" s="191" t="s">
        <v>157</v>
      </c>
      <c r="E14" s="192" t="s">
        <v>158</v>
      </c>
      <c r="F14" s="193">
        <v>10</v>
      </c>
      <c r="G14" s="193">
        <v>10</v>
      </c>
      <c r="H14" s="136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</row>
    <row r="15" spans="1:19" ht="23.45" customHeight="1">
      <c r="A15" s="191" t="s">
        <v>156</v>
      </c>
      <c r="B15" s="191" t="s">
        <v>161</v>
      </c>
      <c r="C15" s="191" t="s">
        <v>96</v>
      </c>
      <c r="D15" s="191" t="s">
        <v>157</v>
      </c>
      <c r="E15" s="192" t="s">
        <v>158</v>
      </c>
      <c r="F15" s="193">
        <v>6</v>
      </c>
      <c r="G15" s="193">
        <v>6</v>
      </c>
      <c r="H15" s="136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19" ht="23.45" customHeight="1">
      <c r="A16" s="191" t="s">
        <v>156</v>
      </c>
      <c r="B16" s="191" t="s">
        <v>162</v>
      </c>
      <c r="C16" s="191" t="s">
        <v>96</v>
      </c>
      <c r="D16" s="191" t="s">
        <v>157</v>
      </c>
      <c r="E16" s="192" t="s">
        <v>158</v>
      </c>
      <c r="F16" s="193">
        <v>5</v>
      </c>
      <c r="G16" s="193">
        <v>5</v>
      </c>
      <c r="H16" s="136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</row>
    <row r="17" spans="1:19" ht="23.45" customHeight="1">
      <c r="A17" s="191" t="s">
        <v>156</v>
      </c>
      <c r="B17" s="191" t="s">
        <v>163</v>
      </c>
      <c r="C17" s="191" t="s">
        <v>96</v>
      </c>
      <c r="D17" s="191" t="s">
        <v>157</v>
      </c>
      <c r="E17" s="192" t="s">
        <v>158</v>
      </c>
      <c r="F17" s="193">
        <v>10</v>
      </c>
      <c r="G17" s="193">
        <v>10</v>
      </c>
      <c r="H17" s="136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</row>
    <row r="18" spans="1:19" ht="23.45" customHeight="1">
      <c r="A18" s="191" t="s">
        <v>164</v>
      </c>
      <c r="B18" s="191" t="s">
        <v>114</v>
      </c>
      <c r="C18" s="191" t="s">
        <v>94</v>
      </c>
      <c r="D18" s="191" t="s">
        <v>157</v>
      </c>
      <c r="E18" s="192" t="s">
        <v>165</v>
      </c>
      <c r="F18" s="193">
        <v>10</v>
      </c>
      <c r="G18" s="193">
        <v>10</v>
      </c>
      <c r="H18" s="136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</row>
    <row r="19" spans="1:19" ht="23.45" customHeight="1">
      <c r="A19" s="191" t="s">
        <v>166</v>
      </c>
      <c r="B19" s="191" t="s">
        <v>114</v>
      </c>
      <c r="C19" s="191" t="s">
        <v>100</v>
      </c>
      <c r="D19" s="191" t="s">
        <v>157</v>
      </c>
      <c r="E19" s="192" t="s">
        <v>167</v>
      </c>
      <c r="F19" s="193">
        <v>6</v>
      </c>
      <c r="G19" s="193">
        <v>6</v>
      </c>
      <c r="H19" s="136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</row>
    <row r="20" spans="1:19" ht="23.45" customHeight="1">
      <c r="A20" s="191" t="s">
        <v>168</v>
      </c>
      <c r="B20" s="191" t="s">
        <v>102</v>
      </c>
      <c r="C20" s="191" t="s">
        <v>96</v>
      </c>
      <c r="D20" s="191" t="s">
        <v>157</v>
      </c>
      <c r="E20" s="192" t="s">
        <v>169</v>
      </c>
      <c r="F20" s="193">
        <v>5</v>
      </c>
      <c r="G20" s="193">
        <v>5</v>
      </c>
      <c r="H20" s="136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</row>
    <row r="21" spans="1:19" ht="23.45" customHeight="1">
      <c r="A21" s="191" t="s">
        <v>170</v>
      </c>
      <c r="B21" s="191" t="s">
        <v>94</v>
      </c>
      <c r="C21" s="191" t="s">
        <v>171</v>
      </c>
      <c r="D21" s="191" t="s">
        <v>157</v>
      </c>
      <c r="E21" s="192" t="s">
        <v>172</v>
      </c>
      <c r="F21" s="193">
        <v>12</v>
      </c>
      <c r="G21" s="193">
        <v>8.5</v>
      </c>
      <c r="H21" s="136"/>
      <c r="I21" s="142"/>
      <c r="J21" s="142"/>
      <c r="K21" s="142"/>
      <c r="L21" s="142"/>
      <c r="M21" s="142"/>
      <c r="N21" s="142"/>
      <c r="O21" s="195">
        <v>2.5</v>
      </c>
      <c r="P21" s="195">
        <v>1</v>
      </c>
      <c r="Q21" s="142"/>
      <c r="R21" s="142"/>
      <c r="S21" s="142"/>
    </row>
    <row r="22" spans="1:19" ht="23.45" customHeight="1">
      <c r="A22" s="191" t="s">
        <v>173</v>
      </c>
      <c r="B22" s="191" t="s">
        <v>96</v>
      </c>
      <c r="C22" s="191" t="s">
        <v>100</v>
      </c>
      <c r="D22" s="191" t="s">
        <v>157</v>
      </c>
      <c r="E22" s="192" t="s">
        <v>174</v>
      </c>
      <c r="F22" s="193">
        <v>15</v>
      </c>
      <c r="G22" s="193">
        <v>15</v>
      </c>
      <c r="H22" s="136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</row>
    <row r="23" spans="1:19" ht="23.45" customHeight="1">
      <c r="A23" s="191" t="s">
        <v>173</v>
      </c>
      <c r="B23" s="191" t="s">
        <v>96</v>
      </c>
      <c r="C23" s="191" t="s">
        <v>104</v>
      </c>
      <c r="D23" s="191" t="s">
        <v>157</v>
      </c>
      <c r="E23" s="192" t="s">
        <v>175</v>
      </c>
      <c r="F23" s="193">
        <v>1086.1400000000001</v>
      </c>
      <c r="G23" s="193">
        <v>1086.1400000000001</v>
      </c>
      <c r="H23" s="136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</row>
    <row r="24" spans="1:19" ht="23.45" customHeight="1">
      <c r="A24" s="191" t="s">
        <v>176</v>
      </c>
      <c r="B24" s="191" t="s">
        <v>102</v>
      </c>
      <c r="C24" s="191" t="s">
        <v>177</v>
      </c>
      <c r="D24" s="191" t="s">
        <v>157</v>
      </c>
      <c r="E24" s="192" t="s">
        <v>178</v>
      </c>
      <c r="F24" s="193">
        <v>65</v>
      </c>
      <c r="G24" s="193">
        <v>65</v>
      </c>
      <c r="H24" s="136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</row>
    <row r="25" spans="1:19" ht="23.45" customHeight="1">
      <c r="A25" s="191" t="s">
        <v>176</v>
      </c>
      <c r="B25" s="191" t="s">
        <v>161</v>
      </c>
      <c r="C25" s="191" t="s">
        <v>94</v>
      </c>
      <c r="D25" s="191" t="s">
        <v>157</v>
      </c>
      <c r="E25" s="192" t="s">
        <v>179</v>
      </c>
      <c r="F25" s="193">
        <v>13.67</v>
      </c>
      <c r="G25" s="193">
        <v>13.67</v>
      </c>
      <c r="H25" s="136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</row>
    <row r="26" spans="1:19" ht="23.45" customHeight="1">
      <c r="A26" s="191" t="s">
        <v>180</v>
      </c>
      <c r="B26" s="191" t="s">
        <v>100</v>
      </c>
      <c r="C26" s="191" t="s">
        <v>96</v>
      </c>
      <c r="D26" s="191" t="s">
        <v>157</v>
      </c>
      <c r="E26" s="192" t="s">
        <v>181</v>
      </c>
      <c r="F26" s="193">
        <v>10</v>
      </c>
      <c r="G26" s="193">
        <v>10</v>
      </c>
      <c r="H26" s="136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</row>
    <row r="27" spans="1:19" ht="23.45" customHeight="1">
      <c r="A27" s="191" t="s">
        <v>182</v>
      </c>
      <c r="B27" s="191" t="s">
        <v>112</v>
      </c>
      <c r="C27" s="191" t="s">
        <v>94</v>
      </c>
      <c r="D27" s="191" t="s">
        <v>157</v>
      </c>
      <c r="E27" s="192" t="s">
        <v>183</v>
      </c>
      <c r="F27" s="193">
        <v>110</v>
      </c>
      <c r="G27" s="193">
        <v>110</v>
      </c>
      <c r="H27" s="136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</row>
    <row r="28" spans="1:19" ht="23.45" customHeight="1">
      <c r="A28" s="191" t="s">
        <v>184</v>
      </c>
      <c r="B28" s="191" t="s">
        <v>94</v>
      </c>
      <c r="C28" s="191" t="s">
        <v>185</v>
      </c>
      <c r="D28" s="191" t="s">
        <v>157</v>
      </c>
      <c r="E28" s="192" t="s">
        <v>186</v>
      </c>
      <c r="F28" s="193">
        <v>26</v>
      </c>
      <c r="G28" s="193">
        <v>26</v>
      </c>
      <c r="H28" s="136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</row>
    <row r="29" spans="1:19" ht="23.45" customHeight="1">
      <c r="A29" s="191" t="s">
        <v>184</v>
      </c>
      <c r="B29" s="191" t="s">
        <v>102</v>
      </c>
      <c r="C29" s="191" t="s">
        <v>112</v>
      </c>
      <c r="D29" s="191" t="s">
        <v>157</v>
      </c>
      <c r="E29" s="192" t="s">
        <v>187</v>
      </c>
      <c r="F29" s="193">
        <v>101</v>
      </c>
      <c r="G29" s="193">
        <v>101</v>
      </c>
      <c r="H29" s="136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</row>
    <row r="30" spans="1:19" ht="23.45" customHeight="1">
      <c r="A30" s="191" t="s">
        <v>188</v>
      </c>
      <c r="B30" s="191" t="s">
        <v>114</v>
      </c>
      <c r="C30" s="191" t="s">
        <v>96</v>
      </c>
      <c r="D30" s="191" t="s">
        <v>157</v>
      </c>
      <c r="E30" s="192" t="s">
        <v>158</v>
      </c>
      <c r="F30" s="193">
        <v>15</v>
      </c>
      <c r="G30" s="193">
        <v>15</v>
      </c>
      <c r="H30" s="136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</row>
    <row r="31" spans="1:19" ht="23.45" customHeight="1">
      <c r="A31" s="191" t="s">
        <v>189</v>
      </c>
      <c r="B31" s="191" t="s">
        <v>96</v>
      </c>
      <c r="C31" s="191" t="s">
        <v>94</v>
      </c>
      <c r="D31" s="191" t="s">
        <v>157</v>
      </c>
      <c r="E31" s="192" t="s">
        <v>190</v>
      </c>
      <c r="F31" s="193">
        <v>21.71</v>
      </c>
      <c r="G31" s="193">
        <v>21.71</v>
      </c>
      <c r="H31" s="136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</row>
    <row r="32" spans="1:19" ht="23.45" customHeight="1">
      <c r="A32" s="191" t="s">
        <v>191</v>
      </c>
      <c r="B32" s="191" t="s">
        <v>192</v>
      </c>
      <c r="C32" s="191" t="s">
        <v>193</v>
      </c>
      <c r="D32" s="191" t="s">
        <v>157</v>
      </c>
      <c r="E32" s="192" t="s">
        <v>194</v>
      </c>
      <c r="F32" s="193">
        <v>5</v>
      </c>
      <c r="G32" s="193">
        <v>0</v>
      </c>
      <c r="H32" s="136"/>
      <c r="I32" s="142"/>
      <c r="J32" s="142"/>
      <c r="K32" s="142"/>
      <c r="L32" s="195">
        <v>5</v>
      </c>
      <c r="M32" s="142"/>
      <c r="N32" s="142"/>
      <c r="O32" s="142"/>
      <c r="P32" s="142"/>
      <c r="Q32" s="142"/>
      <c r="R32" s="142"/>
      <c r="S32" s="142"/>
    </row>
    <row r="33" spans="1:19" ht="23.45" customHeight="1">
      <c r="A33" s="188"/>
      <c r="B33" s="188"/>
      <c r="C33" s="188"/>
      <c r="D33" s="188"/>
      <c r="E33" s="189"/>
      <c r="F33" s="190"/>
      <c r="G33" s="190"/>
      <c r="H33" s="136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</row>
    <row r="34" spans="1:19" ht="23.45" customHeight="1">
      <c r="A34" s="188"/>
      <c r="B34" s="188"/>
      <c r="C34" s="188"/>
      <c r="D34" s="188"/>
      <c r="E34" s="189"/>
      <c r="F34" s="190"/>
      <c r="G34" s="190"/>
      <c r="H34" s="136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</row>
    <row r="35" spans="1:19" ht="23.45" customHeight="1">
      <c r="A35" s="188"/>
      <c r="B35" s="188"/>
      <c r="C35" s="188"/>
      <c r="D35" s="188"/>
      <c r="E35" s="189"/>
      <c r="F35" s="190"/>
      <c r="G35" s="190"/>
      <c r="H35" s="136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</row>
    <row r="36" spans="1:19" ht="23.45" customHeight="1">
      <c r="A36" s="188"/>
      <c r="B36" s="188"/>
      <c r="C36" s="188"/>
      <c r="D36" s="188"/>
      <c r="E36" s="189"/>
      <c r="F36" s="190"/>
      <c r="G36" s="190"/>
      <c r="H36" s="136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</row>
  </sheetData>
  <sheetProtection formatCells="0" formatColumns="0" formatRows="0"/>
  <mergeCells count="11">
    <mergeCell ref="F4:F5"/>
    <mergeCell ref="L4:L5"/>
    <mergeCell ref="R4:R5"/>
    <mergeCell ref="S4:S5"/>
    <mergeCell ref="A2:S2"/>
    <mergeCell ref="A3:E3"/>
    <mergeCell ref="G4:K4"/>
    <mergeCell ref="M4:N4"/>
    <mergeCell ref="O4:Q4"/>
    <mergeCell ref="D4:D5"/>
    <mergeCell ref="E4:E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"/>
  <sheetViews>
    <sheetView showGridLines="0" showZeros="0" workbookViewId="0">
      <selection activeCell="G33" sqref="G33"/>
    </sheetView>
  </sheetViews>
  <sheetFormatPr defaultColWidth="7.25" defaultRowHeight="11.25"/>
  <cols>
    <col min="1" max="2" width="4.25" style="93" customWidth="1"/>
    <col min="3" max="3" width="4.625" style="93" customWidth="1"/>
    <col min="4" max="4" width="10" style="93" customWidth="1"/>
    <col min="5" max="5" width="21" style="93" customWidth="1"/>
    <col min="6" max="6" width="12.75" style="93" customWidth="1"/>
    <col min="7" max="7" width="13.375" style="93" customWidth="1"/>
    <col min="8" max="8" width="11.875" style="93" customWidth="1"/>
    <col min="9" max="9" width="11.75" style="93" customWidth="1"/>
    <col min="10" max="10" width="10.875" style="93" customWidth="1"/>
    <col min="11" max="11" width="12.125" style="93" customWidth="1"/>
    <col min="12" max="13" width="10.875" style="93" customWidth="1"/>
    <col min="14" max="245" width="7.25" style="93" customWidth="1"/>
    <col min="246" max="16384" width="7.25" style="93"/>
  </cols>
  <sheetData>
    <row r="1" spans="1:13" ht="25.5" customHeight="1">
      <c r="A1" s="94"/>
      <c r="B1" s="94"/>
      <c r="C1" s="95"/>
      <c r="D1" s="96"/>
      <c r="E1" s="97"/>
      <c r="F1" s="98"/>
      <c r="G1" s="98"/>
      <c r="H1" s="98"/>
      <c r="I1" s="114"/>
      <c r="J1" s="98"/>
      <c r="K1" s="98"/>
      <c r="L1" s="98"/>
      <c r="M1" s="115" t="s">
        <v>51</v>
      </c>
    </row>
    <row r="2" spans="1:13" ht="21.75" customHeight="1">
      <c r="A2" s="253" t="s">
        <v>52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</row>
    <row r="3" spans="1:13" ht="25.5" customHeight="1">
      <c r="A3" s="254" t="s">
        <v>2</v>
      </c>
      <c r="B3" s="255"/>
      <c r="C3" s="255"/>
      <c r="D3" s="255"/>
      <c r="E3" s="255"/>
      <c r="F3" s="98"/>
      <c r="G3" s="99"/>
      <c r="H3" s="99"/>
      <c r="I3" s="99"/>
      <c r="J3" s="99"/>
      <c r="K3" s="99"/>
      <c r="L3" s="99"/>
      <c r="M3" s="116" t="s">
        <v>3</v>
      </c>
    </row>
    <row r="4" spans="1:13" ht="25.5" customHeight="1">
      <c r="A4" s="100" t="s">
        <v>42</v>
      </c>
      <c r="B4" s="101"/>
      <c r="C4" s="101"/>
      <c r="D4" s="256" t="s">
        <v>43</v>
      </c>
      <c r="E4" s="256" t="s">
        <v>44</v>
      </c>
      <c r="F4" s="256" t="s">
        <v>45</v>
      </c>
      <c r="G4" s="102" t="s">
        <v>53</v>
      </c>
      <c r="H4" s="102"/>
      <c r="I4" s="102"/>
      <c r="J4" s="117"/>
      <c r="K4" s="118" t="s">
        <v>54</v>
      </c>
      <c r="L4" s="102"/>
      <c r="M4" s="117"/>
    </row>
    <row r="5" spans="1:13" ht="25.5" customHeight="1">
      <c r="A5" s="103" t="s">
        <v>47</v>
      </c>
      <c r="B5" s="104" t="s">
        <v>48</v>
      </c>
      <c r="C5" s="104" t="s">
        <v>49</v>
      </c>
      <c r="D5" s="256"/>
      <c r="E5" s="256"/>
      <c r="F5" s="256"/>
      <c r="G5" s="105" t="s">
        <v>17</v>
      </c>
      <c r="H5" s="30" t="s">
        <v>55</v>
      </c>
      <c r="I5" s="30" t="s">
        <v>56</v>
      </c>
      <c r="J5" s="30" t="s">
        <v>57</v>
      </c>
      <c r="K5" s="30" t="s">
        <v>17</v>
      </c>
      <c r="L5" s="30" t="s">
        <v>58</v>
      </c>
      <c r="M5" s="30" t="s">
        <v>59</v>
      </c>
    </row>
    <row r="6" spans="1:13" ht="20.25" customHeight="1">
      <c r="A6" s="106" t="s">
        <v>50</v>
      </c>
      <c r="B6" s="107" t="s">
        <v>50</v>
      </c>
      <c r="C6" s="107" t="s">
        <v>50</v>
      </c>
      <c r="D6" s="108" t="s">
        <v>50</v>
      </c>
      <c r="E6" s="109" t="s">
        <v>50</v>
      </c>
      <c r="F6" s="108">
        <v>1</v>
      </c>
      <c r="G6" s="110">
        <v>2</v>
      </c>
      <c r="H6" s="110">
        <v>3</v>
      </c>
      <c r="I6" s="110">
        <v>4</v>
      </c>
      <c r="J6" s="110">
        <v>5</v>
      </c>
      <c r="K6" s="110">
        <v>6</v>
      </c>
      <c r="L6" s="110">
        <v>7</v>
      </c>
      <c r="M6" s="110">
        <v>8</v>
      </c>
    </row>
    <row r="7" spans="1:13" s="92" customFormat="1" ht="21.6" customHeight="1">
      <c r="A7" s="191"/>
      <c r="B7" s="191"/>
      <c r="C7" s="196"/>
      <c r="D7" s="197"/>
      <c r="E7" s="198" t="s">
        <v>9</v>
      </c>
      <c r="F7" s="193">
        <f>G7+H7+I7+J7+K7</f>
        <v>2171</v>
      </c>
      <c r="G7" s="193">
        <v>227.68</v>
      </c>
      <c r="H7" s="193">
        <v>15.43</v>
      </c>
      <c r="I7" s="193">
        <v>29.45</v>
      </c>
      <c r="J7" s="193">
        <v>0</v>
      </c>
      <c r="K7" s="193">
        <v>1898.44</v>
      </c>
      <c r="L7" s="193">
        <v>1898.44</v>
      </c>
      <c r="M7" s="203"/>
    </row>
    <row r="8" spans="1:13" ht="27" customHeight="1">
      <c r="A8" s="191"/>
      <c r="B8" s="191"/>
      <c r="C8" s="196"/>
      <c r="D8" s="197" t="s">
        <v>195</v>
      </c>
      <c r="E8" s="198" t="s">
        <v>152</v>
      </c>
      <c r="F8" s="193">
        <f t="shared" ref="F8:F32" si="0">G8+H8+I8+J8+K8</f>
        <v>2171</v>
      </c>
      <c r="G8" s="193">
        <v>227.68</v>
      </c>
      <c r="H8" s="193">
        <v>15.43</v>
      </c>
      <c r="I8" s="193">
        <v>29.45</v>
      </c>
      <c r="J8" s="193">
        <v>0</v>
      </c>
      <c r="K8" s="193">
        <v>1898.44</v>
      </c>
      <c r="L8" s="193">
        <v>1898.44</v>
      </c>
      <c r="M8" s="204"/>
    </row>
    <row r="9" spans="1:13" ht="23.25" customHeight="1">
      <c r="A9" s="191"/>
      <c r="B9" s="191"/>
      <c r="C9" s="196"/>
      <c r="D9" s="197" t="s">
        <v>196</v>
      </c>
      <c r="E9" s="198" t="s">
        <v>197</v>
      </c>
      <c r="F9" s="193">
        <f t="shared" si="0"/>
        <v>2171</v>
      </c>
      <c r="G9" s="193">
        <v>227.68</v>
      </c>
      <c r="H9" s="193">
        <v>15.43</v>
      </c>
      <c r="I9" s="193">
        <v>29.45</v>
      </c>
      <c r="J9" s="193">
        <v>0</v>
      </c>
      <c r="K9" s="193">
        <v>1898.44</v>
      </c>
      <c r="L9" s="193">
        <v>1898.44</v>
      </c>
      <c r="M9" s="204"/>
    </row>
    <row r="10" spans="1:13" ht="23.25" customHeight="1">
      <c r="A10" s="191" t="s">
        <v>156</v>
      </c>
      <c r="B10" s="191" t="s">
        <v>94</v>
      </c>
      <c r="C10" s="196" t="s">
        <v>96</v>
      </c>
      <c r="D10" s="197" t="s">
        <v>198</v>
      </c>
      <c r="E10" s="198" t="s">
        <v>158</v>
      </c>
      <c r="F10" s="193">
        <f t="shared" si="0"/>
        <v>2</v>
      </c>
      <c r="G10" s="193">
        <v>0</v>
      </c>
      <c r="H10" s="193">
        <v>0</v>
      </c>
      <c r="I10" s="193">
        <v>0</v>
      </c>
      <c r="J10" s="193">
        <v>0</v>
      </c>
      <c r="K10" s="193">
        <v>2</v>
      </c>
      <c r="L10" s="193">
        <v>2</v>
      </c>
      <c r="M10" s="204"/>
    </row>
    <row r="11" spans="1:13" ht="23.25" customHeight="1">
      <c r="A11" s="191" t="s">
        <v>156</v>
      </c>
      <c r="B11" s="191" t="s">
        <v>98</v>
      </c>
      <c r="C11" s="196" t="s">
        <v>94</v>
      </c>
      <c r="D11" s="197" t="s">
        <v>198</v>
      </c>
      <c r="E11" s="198" t="s">
        <v>159</v>
      </c>
      <c r="F11" s="193">
        <f t="shared" si="0"/>
        <v>237.18</v>
      </c>
      <c r="G11" s="193">
        <v>214.01</v>
      </c>
      <c r="H11" s="193">
        <v>15.43</v>
      </c>
      <c r="I11" s="193">
        <v>7.74</v>
      </c>
      <c r="J11" s="193">
        <v>0</v>
      </c>
      <c r="K11" s="193">
        <v>0</v>
      </c>
      <c r="L11" s="193">
        <v>0</v>
      </c>
      <c r="M11" s="204"/>
    </row>
    <row r="12" spans="1:13" ht="23.25" customHeight="1">
      <c r="A12" s="191" t="s">
        <v>156</v>
      </c>
      <c r="B12" s="191" t="s">
        <v>98</v>
      </c>
      <c r="C12" s="196" t="s">
        <v>96</v>
      </c>
      <c r="D12" s="197" t="s">
        <v>198</v>
      </c>
      <c r="E12" s="198" t="s">
        <v>158</v>
      </c>
      <c r="F12" s="193">
        <f t="shared" si="0"/>
        <v>334.3</v>
      </c>
      <c r="G12" s="193">
        <v>0</v>
      </c>
      <c r="H12" s="193">
        <v>0</v>
      </c>
      <c r="I12" s="193">
        <v>0</v>
      </c>
      <c r="J12" s="193">
        <v>0</v>
      </c>
      <c r="K12" s="193">
        <v>334.3</v>
      </c>
      <c r="L12" s="193">
        <v>334.3</v>
      </c>
      <c r="M12" s="204"/>
    </row>
    <row r="13" spans="1:13" ht="23.25" customHeight="1">
      <c r="A13" s="191" t="s">
        <v>156</v>
      </c>
      <c r="B13" s="191" t="s">
        <v>98</v>
      </c>
      <c r="C13" s="196" t="s">
        <v>104</v>
      </c>
      <c r="D13" s="197" t="s">
        <v>198</v>
      </c>
      <c r="E13" s="198" t="s">
        <v>160</v>
      </c>
      <c r="F13" s="193">
        <f t="shared" si="0"/>
        <v>65</v>
      </c>
      <c r="G13" s="193">
        <v>0</v>
      </c>
      <c r="H13" s="193">
        <v>0</v>
      </c>
      <c r="I13" s="193">
        <v>0</v>
      </c>
      <c r="J13" s="193">
        <v>0</v>
      </c>
      <c r="K13" s="193">
        <v>65</v>
      </c>
      <c r="L13" s="193">
        <v>65</v>
      </c>
      <c r="M13" s="204"/>
    </row>
    <row r="14" spans="1:13" ht="23.25" customHeight="1">
      <c r="A14" s="191" t="s">
        <v>156</v>
      </c>
      <c r="B14" s="191" t="s">
        <v>112</v>
      </c>
      <c r="C14" s="196" t="s">
        <v>96</v>
      </c>
      <c r="D14" s="197" t="s">
        <v>198</v>
      </c>
      <c r="E14" s="198" t="s">
        <v>158</v>
      </c>
      <c r="F14" s="193">
        <f t="shared" si="0"/>
        <v>10</v>
      </c>
      <c r="G14" s="193">
        <v>0</v>
      </c>
      <c r="H14" s="193">
        <v>0</v>
      </c>
      <c r="I14" s="193">
        <v>0</v>
      </c>
      <c r="J14" s="193">
        <v>0</v>
      </c>
      <c r="K14" s="193">
        <v>10</v>
      </c>
      <c r="L14" s="193">
        <v>10</v>
      </c>
      <c r="M14" s="204"/>
    </row>
    <row r="15" spans="1:13" ht="23.25" customHeight="1">
      <c r="A15" s="191" t="s">
        <v>156</v>
      </c>
      <c r="B15" s="191" t="s">
        <v>161</v>
      </c>
      <c r="C15" s="196" t="s">
        <v>96</v>
      </c>
      <c r="D15" s="197" t="s">
        <v>198</v>
      </c>
      <c r="E15" s="198" t="s">
        <v>158</v>
      </c>
      <c r="F15" s="193">
        <f t="shared" si="0"/>
        <v>6</v>
      </c>
      <c r="G15" s="193">
        <v>0</v>
      </c>
      <c r="H15" s="193">
        <v>0</v>
      </c>
      <c r="I15" s="193">
        <v>0</v>
      </c>
      <c r="J15" s="193">
        <v>0</v>
      </c>
      <c r="K15" s="193">
        <v>6</v>
      </c>
      <c r="L15" s="193">
        <v>6</v>
      </c>
      <c r="M15" s="204"/>
    </row>
    <row r="16" spans="1:13" ht="23.25" customHeight="1">
      <c r="A16" s="191" t="s">
        <v>156</v>
      </c>
      <c r="B16" s="191" t="s">
        <v>162</v>
      </c>
      <c r="C16" s="196" t="s">
        <v>96</v>
      </c>
      <c r="D16" s="197" t="s">
        <v>198</v>
      </c>
      <c r="E16" s="198" t="s">
        <v>158</v>
      </c>
      <c r="F16" s="193">
        <f t="shared" si="0"/>
        <v>5</v>
      </c>
      <c r="G16" s="193">
        <v>0</v>
      </c>
      <c r="H16" s="193">
        <v>0</v>
      </c>
      <c r="I16" s="193">
        <v>0</v>
      </c>
      <c r="J16" s="193">
        <v>0</v>
      </c>
      <c r="K16" s="193">
        <v>5</v>
      </c>
      <c r="L16" s="193">
        <v>5</v>
      </c>
      <c r="M16" s="204"/>
    </row>
    <row r="17" spans="1:13" ht="23.25" customHeight="1">
      <c r="A17" s="191" t="s">
        <v>156</v>
      </c>
      <c r="B17" s="191" t="s">
        <v>163</v>
      </c>
      <c r="C17" s="196" t="s">
        <v>96</v>
      </c>
      <c r="D17" s="197" t="s">
        <v>198</v>
      </c>
      <c r="E17" s="198" t="s">
        <v>158</v>
      </c>
      <c r="F17" s="193">
        <f t="shared" si="0"/>
        <v>10</v>
      </c>
      <c r="G17" s="193">
        <v>0</v>
      </c>
      <c r="H17" s="193">
        <v>0</v>
      </c>
      <c r="I17" s="193">
        <v>0</v>
      </c>
      <c r="J17" s="193">
        <v>0</v>
      </c>
      <c r="K17" s="193">
        <v>10</v>
      </c>
      <c r="L17" s="193">
        <v>10</v>
      </c>
      <c r="M17" s="204"/>
    </row>
    <row r="18" spans="1:13" ht="23.25" customHeight="1">
      <c r="A18" s="191" t="s">
        <v>164</v>
      </c>
      <c r="B18" s="191" t="s">
        <v>114</v>
      </c>
      <c r="C18" s="196" t="s">
        <v>94</v>
      </c>
      <c r="D18" s="197" t="s">
        <v>198</v>
      </c>
      <c r="E18" s="198" t="s">
        <v>165</v>
      </c>
      <c r="F18" s="193">
        <f t="shared" si="0"/>
        <v>10</v>
      </c>
      <c r="G18" s="193">
        <v>0</v>
      </c>
      <c r="H18" s="193">
        <v>0</v>
      </c>
      <c r="I18" s="193">
        <v>0</v>
      </c>
      <c r="J18" s="193">
        <v>0</v>
      </c>
      <c r="K18" s="193">
        <v>10</v>
      </c>
      <c r="L18" s="193">
        <v>10</v>
      </c>
      <c r="M18" s="204"/>
    </row>
    <row r="19" spans="1:13" ht="23.25" customHeight="1">
      <c r="A19" s="191" t="s">
        <v>166</v>
      </c>
      <c r="B19" s="191" t="s">
        <v>114</v>
      </c>
      <c r="C19" s="196" t="s">
        <v>100</v>
      </c>
      <c r="D19" s="197" t="s">
        <v>198</v>
      </c>
      <c r="E19" s="198" t="s">
        <v>167</v>
      </c>
      <c r="F19" s="193">
        <f t="shared" si="0"/>
        <v>6</v>
      </c>
      <c r="G19" s="193">
        <v>0</v>
      </c>
      <c r="H19" s="193">
        <v>0</v>
      </c>
      <c r="I19" s="193">
        <v>0</v>
      </c>
      <c r="J19" s="193">
        <v>0</v>
      </c>
      <c r="K19" s="193">
        <v>6</v>
      </c>
      <c r="L19" s="193">
        <v>6</v>
      </c>
      <c r="M19" s="204"/>
    </row>
    <row r="20" spans="1:13" ht="23.25" customHeight="1">
      <c r="A20" s="191" t="s">
        <v>168</v>
      </c>
      <c r="B20" s="191" t="s">
        <v>102</v>
      </c>
      <c r="C20" s="196" t="s">
        <v>96</v>
      </c>
      <c r="D20" s="197" t="s">
        <v>198</v>
      </c>
      <c r="E20" s="198" t="s">
        <v>169</v>
      </c>
      <c r="F20" s="193">
        <f t="shared" si="0"/>
        <v>5</v>
      </c>
      <c r="G20" s="193">
        <v>0</v>
      </c>
      <c r="H20" s="193">
        <v>0</v>
      </c>
      <c r="I20" s="193">
        <v>0</v>
      </c>
      <c r="J20" s="193">
        <v>0</v>
      </c>
      <c r="K20" s="193">
        <v>5</v>
      </c>
      <c r="L20" s="193">
        <v>5</v>
      </c>
      <c r="M20" s="204"/>
    </row>
    <row r="21" spans="1:13" ht="23.25" customHeight="1">
      <c r="A21" s="191" t="s">
        <v>170</v>
      </c>
      <c r="B21" s="191" t="s">
        <v>94</v>
      </c>
      <c r="C21" s="196" t="s">
        <v>171</v>
      </c>
      <c r="D21" s="197" t="s">
        <v>198</v>
      </c>
      <c r="E21" s="198" t="s">
        <v>172</v>
      </c>
      <c r="F21" s="193">
        <f t="shared" si="0"/>
        <v>12</v>
      </c>
      <c r="G21" s="193">
        <v>0</v>
      </c>
      <c r="H21" s="193">
        <v>0</v>
      </c>
      <c r="I21" s="193">
        <v>0</v>
      </c>
      <c r="J21" s="193">
        <v>0</v>
      </c>
      <c r="K21" s="193">
        <v>12</v>
      </c>
      <c r="L21" s="193">
        <v>12</v>
      </c>
      <c r="M21" s="204"/>
    </row>
    <row r="22" spans="1:13" ht="23.25" customHeight="1">
      <c r="A22" s="191" t="s">
        <v>173</v>
      </c>
      <c r="B22" s="191" t="s">
        <v>96</v>
      </c>
      <c r="C22" s="196" t="s">
        <v>100</v>
      </c>
      <c r="D22" s="197" t="s">
        <v>198</v>
      </c>
      <c r="E22" s="198" t="s">
        <v>174</v>
      </c>
      <c r="F22" s="193">
        <f t="shared" si="0"/>
        <v>15</v>
      </c>
      <c r="G22" s="193">
        <v>0</v>
      </c>
      <c r="H22" s="193">
        <v>0</v>
      </c>
      <c r="I22" s="193">
        <v>0</v>
      </c>
      <c r="J22" s="193">
        <v>0</v>
      </c>
      <c r="K22" s="193">
        <v>15</v>
      </c>
      <c r="L22" s="193">
        <v>15</v>
      </c>
      <c r="M22" s="204"/>
    </row>
    <row r="23" spans="1:13" ht="23.25" customHeight="1">
      <c r="A23" s="191" t="s">
        <v>173</v>
      </c>
      <c r="B23" s="191" t="s">
        <v>96</v>
      </c>
      <c r="C23" s="196" t="s">
        <v>104</v>
      </c>
      <c r="D23" s="197" t="s">
        <v>198</v>
      </c>
      <c r="E23" s="198" t="s">
        <v>175</v>
      </c>
      <c r="F23" s="193">
        <f t="shared" si="0"/>
        <v>1086.1400000000001</v>
      </c>
      <c r="G23" s="193">
        <v>0</v>
      </c>
      <c r="H23" s="193">
        <v>0</v>
      </c>
      <c r="I23" s="193">
        <v>0</v>
      </c>
      <c r="J23" s="193">
        <v>0</v>
      </c>
      <c r="K23" s="193">
        <v>1086.1400000000001</v>
      </c>
      <c r="L23" s="193">
        <v>1086.1400000000001</v>
      </c>
      <c r="M23" s="204"/>
    </row>
    <row r="24" spans="1:13" ht="23.25" customHeight="1">
      <c r="A24" s="191" t="s">
        <v>176</v>
      </c>
      <c r="B24" s="191" t="s">
        <v>102</v>
      </c>
      <c r="C24" s="196" t="s">
        <v>177</v>
      </c>
      <c r="D24" s="197" t="s">
        <v>198</v>
      </c>
      <c r="E24" s="198" t="s">
        <v>178</v>
      </c>
      <c r="F24" s="193">
        <f t="shared" si="0"/>
        <v>65</v>
      </c>
      <c r="G24" s="193">
        <v>0</v>
      </c>
      <c r="H24" s="193">
        <v>0</v>
      </c>
      <c r="I24" s="193">
        <v>0</v>
      </c>
      <c r="J24" s="193">
        <v>0</v>
      </c>
      <c r="K24" s="193">
        <v>65</v>
      </c>
      <c r="L24" s="193">
        <v>65</v>
      </c>
      <c r="M24" s="204"/>
    </row>
    <row r="25" spans="1:13" ht="23.25" customHeight="1">
      <c r="A25" s="191" t="s">
        <v>176</v>
      </c>
      <c r="B25" s="191" t="s">
        <v>161</v>
      </c>
      <c r="C25" s="196" t="s">
        <v>94</v>
      </c>
      <c r="D25" s="197" t="s">
        <v>198</v>
      </c>
      <c r="E25" s="198" t="s">
        <v>179</v>
      </c>
      <c r="F25" s="193">
        <f t="shared" si="0"/>
        <v>13.67</v>
      </c>
      <c r="G25" s="193">
        <v>13.67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204"/>
    </row>
    <row r="26" spans="1:13" ht="23.25" customHeight="1">
      <c r="A26" s="191" t="s">
        <v>180</v>
      </c>
      <c r="B26" s="191" t="s">
        <v>100</v>
      </c>
      <c r="C26" s="196" t="s">
        <v>96</v>
      </c>
      <c r="D26" s="197" t="s">
        <v>198</v>
      </c>
      <c r="E26" s="198" t="s">
        <v>181</v>
      </c>
      <c r="F26" s="193">
        <f t="shared" si="0"/>
        <v>10</v>
      </c>
      <c r="G26" s="193">
        <v>0</v>
      </c>
      <c r="H26" s="193">
        <v>0</v>
      </c>
      <c r="I26" s="193">
        <v>0</v>
      </c>
      <c r="J26" s="193">
        <v>0</v>
      </c>
      <c r="K26" s="193">
        <v>10</v>
      </c>
      <c r="L26" s="193">
        <v>10</v>
      </c>
      <c r="M26" s="204"/>
    </row>
    <row r="27" spans="1:13" ht="23.25" customHeight="1">
      <c r="A27" s="191" t="s">
        <v>182</v>
      </c>
      <c r="B27" s="191" t="s">
        <v>112</v>
      </c>
      <c r="C27" s="196" t="s">
        <v>94</v>
      </c>
      <c r="D27" s="197" t="s">
        <v>198</v>
      </c>
      <c r="E27" s="198" t="s">
        <v>183</v>
      </c>
      <c r="F27" s="193">
        <f t="shared" si="0"/>
        <v>110</v>
      </c>
      <c r="G27" s="193">
        <v>0</v>
      </c>
      <c r="H27" s="193">
        <v>0</v>
      </c>
      <c r="I27" s="193">
        <v>0</v>
      </c>
      <c r="J27" s="193">
        <v>0</v>
      </c>
      <c r="K27" s="193">
        <v>110</v>
      </c>
      <c r="L27" s="193">
        <v>110</v>
      </c>
      <c r="M27" s="204"/>
    </row>
    <row r="28" spans="1:13" ht="23.25" customHeight="1">
      <c r="A28" s="191" t="s">
        <v>184</v>
      </c>
      <c r="B28" s="191" t="s">
        <v>94</v>
      </c>
      <c r="C28" s="196" t="s">
        <v>185</v>
      </c>
      <c r="D28" s="197" t="s">
        <v>198</v>
      </c>
      <c r="E28" s="198" t="s">
        <v>186</v>
      </c>
      <c r="F28" s="193">
        <f t="shared" si="0"/>
        <v>26</v>
      </c>
      <c r="G28" s="193">
        <v>0</v>
      </c>
      <c r="H28" s="193">
        <v>0</v>
      </c>
      <c r="I28" s="193">
        <v>0</v>
      </c>
      <c r="J28" s="193">
        <v>0</v>
      </c>
      <c r="K28" s="193">
        <v>26</v>
      </c>
      <c r="L28" s="193">
        <v>26</v>
      </c>
      <c r="M28" s="204"/>
    </row>
    <row r="29" spans="1:13" ht="23.25" customHeight="1">
      <c r="A29" s="191" t="s">
        <v>184</v>
      </c>
      <c r="B29" s="191" t="s">
        <v>102</v>
      </c>
      <c r="C29" s="196" t="s">
        <v>112</v>
      </c>
      <c r="D29" s="197" t="s">
        <v>198</v>
      </c>
      <c r="E29" s="198" t="s">
        <v>187</v>
      </c>
      <c r="F29" s="193">
        <f t="shared" si="0"/>
        <v>101</v>
      </c>
      <c r="G29" s="193">
        <v>0</v>
      </c>
      <c r="H29" s="193">
        <v>0</v>
      </c>
      <c r="I29" s="193">
        <v>0</v>
      </c>
      <c r="J29" s="193">
        <v>0</v>
      </c>
      <c r="K29" s="193">
        <v>101</v>
      </c>
      <c r="L29" s="193">
        <v>101</v>
      </c>
      <c r="M29" s="204"/>
    </row>
    <row r="30" spans="1:13" ht="23.25" customHeight="1">
      <c r="A30" s="191" t="s">
        <v>188</v>
      </c>
      <c r="B30" s="191" t="s">
        <v>114</v>
      </c>
      <c r="C30" s="196" t="s">
        <v>96</v>
      </c>
      <c r="D30" s="197" t="s">
        <v>198</v>
      </c>
      <c r="E30" s="198" t="s">
        <v>158</v>
      </c>
      <c r="F30" s="193">
        <f t="shared" si="0"/>
        <v>15</v>
      </c>
      <c r="G30" s="193">
        <v>0</v>
      </c>
      <c r="H30" s="193">
        <v>0</v>
      </c>
      <c r="I30" s="193">
        <v>0</v>
      </c>
      <c r="J30" s="193">
        <v>0</v>
      </c>
      <c r="K30" s="193">
        <v>15</v>
      </c>
      <c r="L30" s="193">
        <v>15</v>
      </c>
      <c r="M30" s="204"/>
    </row>
    <row r="31" spans="1:13" ht="23.25" customHeight="1">
      <c r="A31" s="191" t="s">
        <v>189</v>
      </c>
      <c r="B31" s="191" t="s">
        <v>96</v>
      </c>
      <c r="C31" s="196" t="s">
        <v>94</v>
      </c>
      <c r="D31" s="197" t="s">
        <v>198</v>
      </c>
      <c r="E31" s="198" t="s">
        <v>190</v>
      </c>
      <c r="F31" s="193">
        <f t="shared" si="0"/>
        <v>21.71</v>
      </c>
      <c r="G31" s="193">
        <v>0</v>
      </c>
      <c r="H31" s="193">
        <v>0</v>
      </c>
      <c r="I31" s="193">
        <v>21.71</v>
      </c>
      <c r="J31" s="193">
        <v>0</v>
      </c>
      <c r="K31" s="193">
        <v>0</v>
      </c>
      <c r="L31" s="190">
        <v>0</v>
      </c>
      <c r="M31" s="193">
        <v>0</v>
      </c>
    </row>
    <row r="32" spans="1:13" ht="23.25" customHeight="1">
      <c r="A32" s="191" t="s">
        <v>191</v>
      </c>
      <c r="B32" s="191" t="s">
        <v>192</v>
      </c>
      <c r="C32" s="196" t="s">
        <v>193</v>
      </c>
      <c r="D32" s="197" t="s">
        <v>198</v>
      </c>
      <c r="E32" s="198" t="s">
        <v>194</v>
      </c>
      <c r="F32" s="193">
        <f t="shared" si="0"/>
        <v>5</v>
      </c>
      <c r="G32" s="193">
        <v>0</v>
      </c>
      <c r="H32" s="193">
        <v>0</v>
      </c>
      <c r="I32" s="193">
        <v>0</v>
      </c>
      <c r="J32" s="193">
        <v>0</v>
      </c>
      <c r="K32" s="193">
        <v>5</v>
      </c>
      <c r="L32" s="190">
        <v>0</v>
      </c>
      <c r="M32" s="193">
        <v>5</v>
      </c>
    </row>
    <row r="33" spans="1:13" ht="23.25" customHeight="1">
      <c r="A33" s="54"/>
      <c r="B33" s="54"/>
      <c r="C33" s="54"/>
      <c r="D33" s="18"/>
      <c r="E33" s="19"/>
      <c r="F33" s="111"/>
      <c r="G33" s="112"/>
      <c r="H33" s="113"/>
      <c r="I33" s="119"/>
      <c r="J33" s="119"/>
      <c r="K33" s="111"/>
      <c r="L33" s="111"/>
      <c r="M33" s="111"/>
    </row>
    <row r="34" spans="1:13" ht="23.25" customHeight="1">
      <c r="A34" s="54"/>
      <c r="B34" s="54"/>
      <c r="C34" s="54"/>
      <c r="D34" s="18"/>
      <c r="E34" s="19"/>
      <c r="F34" s="111"/>
      <c r="G34" s="112"/>
      <c r="H34" s="113"/>
      <c r="I34" s="119"/>
      <c r="J34" s="119"/>
      <c r="K34" s="111"/>
      <c r="L34" s="111"/>
      <c r="M34" s="111"/>
    </row>
    <row r="35" spans="1:13" ht="23.25" customHeight="1">
      <c r="A35" s="54"/>
      <c r="B35" s="54"/>
      <c r="C35" s="54"/>
      <c r="D35" s="18"/>
      <c r="E35" s="19"/>
      <c r="F35" s="111"/>
      <c r="G35" s="112"/>
      <c r="H35" s="113"/>
      <c r="I35" s="119"/>
      <c r="J35" s="119"/>
      <c r="K35" s="111"/>
      <c r="L35" s="111"/>
      <c r="M35" s="111"/>
    </row>
    <row r="36" spans="1:13" ht="23.25" customHeight="1">
      <c r="A36" s="54"/>
      <c r="B36" s="54"/>
      <c r="C36" s="54"/>
      <c r="D36" s="18"/>
      <c r="E36" s="19"/>
      <c r="F36" s="111"/>
      <c r="G36" s="112"/>
      <c r="H36" s="113"/>
      <c r="I36" s="119"/>
      <c r="J36" s="119"/>
      <c r="K36" s="111"/>
      <c r="L36" s="111"/>
      <c r="M36" s="111"/>
    </row>
    <row r="37" spans="1:13" ht="23.25" customHeight="1">
      <c r="A37" s="54"/>
      <c r="B37" s="54"/>
      <c r="C37" s="54"/>
      <c r="D37" s="18"/>
      <c r="E37" s="19"/>
      <c r="F37" s="111"/>
      <c r="G37" s="112"/>
      <c r="H37" s="113"/>
      <c r="I37" s="119"/>
      <c r="J37" s="119"/>
      <c r="K37" s="111"/>
      <c r="L37" s="111"/>
      <c r="M37" s="111"/>
    </row>
    <row r="38" spans="1:13" ht="23.25" customHeight="1">
      <c r="A38" s="54"/>
      <c r="B38" s="54"/>
      <c r="C38" s="54"/>
      <c r="D38" s="18"/>
      <c r="E38" s="55"/>
      <c r="F38" s="111"/>
      <c r="G38" s="112"/>
      <c r="H38" s="113"/>
      <c r="I38" s="119"/>
      <c r="J38" s="119"/>
      <c r="K38" s="111"/>
      <c r="L38" s="111"/>
      <c r="M38" s="111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9"/>
  <sheetViews>
    <sheetView showGridLines="0" showZeros="0" topLeftCell="A19" workbookViewId="0">
      <selection activeCell="K30" sqref="K30"/>
    </sheetView>
  </sheetViews>
  <sheetFormatPr defaultColWidth="7.25" defaultRowHeight="11.25"/>
  <cols>
    <col min="1" max="1" width="4.125" style="57" customWidth="1"/>
    <col min="2" max="2" width="28.75" style="57" customWidth="1"/>
    <col min="3" max="3" width="15.25" style="58" customWidth="1"/>
    <col min="4" max="4" width="25.75" style="58" customWidth="1"/>
    <col min="5" max="5" width="12.875" style="58" customWidth="1"/>
    <col min="6" max="6" width="12.375" style="58" customWidth="1"/>
    <col min="7" max="7" width="13.125" style="58" customWidth="1"/>
    <col min="8" max="13" width="11.25" style="58" customWidth="1"/>
    <col min="14" max="16384" width="7.25" style="58"/>
  </cols>
  <sheetData>
    <row r="1" spans="1:13" ht="17.25" customHeight="1">
      <c r="A1" s="59"/>
      <c r="B1" s="59"/>
      <c r="C1" s="60"/>
      <c r="D1" s="60"/>
      <c r="E1" s="61"/>
      <c r="F1" s="61"/>
      <c r="G1" s="62"/>
      <c r="H1" s="62"/>
      <c r="I1" s="62"/>
      <c r="J1" s="62"/>
      <c r="K1" s="62"/>
      <c r="L1" s="87"/>
      <c r="M1" s="88" t="s">
        <v>60</v>
      </c>
    </row>
    <row r="2" spans="1:13" ht="27" customHeight="1">
      <c r="A2" s="277" t="s">
        <v>61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ht="14.25" customHeight="1">
      <c r="A3" s="278" t="s">
        <v>2</v>
      </c>
      <c r="B3" s="279"/>
      <c r="C3" s="279"/>
      <c r="D3" s="279"/>
      <c r="E3" s="279"/>
      <c r="F3" s="63"/>
      <c r="G3" s="63"/>
      <c r="H3" s="63"/>
      <c r="I3" s="63"/>
      <c r="J3" s="63"/>
      <c r="K3" s="63"/>
      <c r="L3" s="63"/>
      <c r="M3" s="89" t="s">
        <v>3</v>
      </c>
    </row>
    <row r="4" spans="1:13" s="56" customFormat="1" ht="16.350000000000001" customHeight="1">
      <c r="A4" s="272" t="s">
        <v>62</v>
      </c>
      <c r="B4" s="280"/>
      <c r="C4" s="273"/>
      <c r="D4" s="64" t="s">
        <v>5</v>
      </c>
      <c r="E4" s="65"/>
      <c r="F4" s="64"/>
      <c r="G4" s="64"/>
      <c r="H4" s="64"/>
      <c r="I4" s="64"/>
      <c r="J4" s="64"/>
      <c r="K4" s="64"/>
      <c r="L4" s="64"/>
      <c r="M4" s="64"/>
    </row>
    <row r="5" spans="1:13" s="56" customFormat="1" ht="15.6" customHeight="1">
      <c r="A5" s="264" t="s">
        <v>63</v>
      </c>
      <c r="B5" s="265"/>
      <c r="C5" s="262" t="s">
        <v>7</v>
      </c>
      <c r="D5" s="262" t="s">
        <v>6</v>
      </c>
      <c r="E5" s="284" t="s">
        <v>9</v>
      </c>
      <c r="F5" s="66" t="s">
        <v>10</v>
      </c>
      <c r="G5" s="66"/>
      <c r="H5" s="66"/>
      <c r="I5" s="66"/>
      <c r="J5" s="66"/>
      <c r="K5" s="66"/>
      <c r="L5" s="66"/>
      <c r="M5" s="66"/>
    </row>
    <row r="6" spans="1:13" s="56" customFormat="1" ht="15" customHeight="1">
      <c r="A6" s="266"/>
      <c r="B6" s="267"/>
      <c r="C6" s="263"/>
      <c r="D6" s="262"/>
      <c r="E6" s="284"/>
      <c r="F6" s="281" t="s">
        <v>12</v>
      </c>
      <c r="G6" s="282"/>
      <c r="H6" s="282"/>
      <c r="I6" s="282"/>
      <c r="J6" s="282"/>
      <c r="K6" s="282"/>
      <c r="L6" s="283"/>
      <c r="M6" s="270" t="s">
        <v>13</v>
      </c>
    </row>
    <row r="7" spans="1:13" s="56" customFormat="1" ht="45" customHeight="1">
      <c r="A7" s="268"/>
      <c r="B7" s="269"/>
      <c r="C7" s="263"/>
      <c r="D7" s="262"/>
      <c r="E7" s="284"/>
      <c r="F7" s="67" t="s">
        <v>17</v>
      </c>
      <c r="G7" s="68" t="s">
        <v>20</v>
      </c>
      <c r="H7" s="69" t="s">
        <v>22</v>
      </c>
      <c r="I7" s="69" t="s">
        <v>201</v>
      </c>
      <c r="J7" s="69" t="s">
        <v>24</v>
      </c>
      <c r="K7" s="69" t="s">
        <v>26</v>
      </c>
      <c r="L7" s="90" t="s">
        <v>28</v>
      </c>
      <c r="M7" s="271"/>
    </row>
    <row r="8" spans="1:13" s="56" customFormat="1" ht="18" customHeight="1">
      <c r="A8" s="260" t="s">
        <v>12</v>
      </c>
      <c r="B8" s="70" t="s">
        <v>17</v>
      </c>
      <c r="C8" s="71">
        <f>SUM(C9:C14)</f>
        <v>2166</v>
      </c>
      <c r="D8" s="72" t="s">
        <v>64</v>
      </c>
      <c r="E8" s="200">
        <v>669.48</v>
      </c>
      <c r="F8" s="200">
        <v>669.48</v>
      </c>
      <c r="G8" s="200">
        <v>669.48</v>
      </c>
      <c r="H8" s="73"/>
      <c r="I8" s="73"/>
      <c r="J8" s="73"/>
      <c r="K8" s="73"/>
      <c r="L8" s="73"/>
      <c r="M8" s="73"/>
    </row>
    <row r="9" spans="1:13" s="56" customFormat="1" ht="18" customHeight="1">
      <c r="A9" s="261"/>
      <c r="B9" s="70" t="s">
        <v>20</v>
      </c>
      <c r="C9" s="71">
        <v>2162.5</v>
      </c>
      <c r="D9" s="74" t="s">
        <v>65</v>
      </c>
      <c r="E9" s="200">
        <v>10</v>
      </c>
      <c r="F9" s="73">
        <v>10</v>
      </c>
      <c r="G9" s="73">
        <v>10</v>
      </c>
      <c r="H9" s="73"/>
      <c r="I9" s="73"/>
      <c r="J9" s="73"/>
      <c r="K9" s="73"/>
      <c r="L9" s="73"/>
      <c r="M9" s="73"/>
    </row>
    <row r="10" spans="1:13" s="56" customFormat="1" ht="18" customHeight="1">
      <c r="A10" s="261"/>
      <c r="B10" s="75" t="s">
        <v>22</v>
      </c>
      <c r="C10" s="71"/>
      <c r="D10" s="74" t="s">
        <v>66</v>
      </c>
      <c r="E10" s="200">
        <v>6</v>
      </c>
      <c r="F10" s="73">
        <v>6</v>
      </c>
      <c r="G10" s="76">
        <v>6</v>
      </c>
      <c r="H10" s="76"/>
      <c r="I10" s="76"/>
      <c r="J10" s="76"/>
      <c r="K10" s="76"/>
      <c r="L10" s="76"/>
      <c r="M10" s="76"/>
    </row>
    <row r="11" spans="1:13" s="56" customFormat="1" ht="18" customHeight="1">
      <c r="A11" s="261"/>
      <c r="B11" s="75" t="s">
        <v>201</v>
      </c>
      <c r="C11" s="71">
        <v>3.5</v>
      </c>
      <c r="D11" s="74" t="s">
        <v>67</v>
      </c>
      <c r="E11" s="200"/>
      <c r="F11" s="73"/>
      <c r="G11" s="76"/>
      <c r="H11" s="76"/>
      <c r="I11" s="76"/>
      <c r="J11" s="76"/>
      <c r="K11" s="76"/>
      <c r="L11" s="76"/>
      <c r="M11" s="76"/>
    </row>
    <row r="12" spans="1:13" s="56" customFormat="1" ht="18" customHeight="1">
      <c r="A12" s="261"/>
      <c r="B12" s="70" t="s">
        <v>24</v>
      </c>
      <c r="C12" s="71"/>
      <c r="D12" s="74" t="s">
        <v>68</v>
      </c>
      <c r="E12" s="200">
        <v>5</v>
      </c>
      <c r="F12" s="73">
        <v>5</v>
      </c>
      <c r="G12" s="76">
        <v>5</v>
      </c>
      <c r="H12" s="76"/>
      <c r="I12" s="76"/>
      <c r="J12" s="76"/>
      <c r="K12" s="76"/>
      <c r="L12" s="76"/>
      <c r="M12" s="76"/>
    </row>
    <row r="13" spans="1:13" s="56" customFormat="1" ht="18" customHeight="1">
      <c r="A13" s="261"/>
      <c r="B13" s="75" t="s">
        <v>26</v>
      </c>
      <c r="C13" s="71"/>
      <c r="D13" s="74" t="s">
        <v>69</v>
      </c>
      <c r="E13" s="200">
        <v>17</v>
      </c>
      <c r="F13" s="73">
        <v>12</v>
      </c>
      <c r="G13" s="76">
        <v>8.5</v>
      </c>
      <c r="H13" s="76"/>
      <c r="I13" s="76">
        <v>3.5</v>
      </c>
      <c r="J13" s="76"/>
      <c r="K13" s="76"/>
      <c r="L13" s="76"/>
      <c r="M13" s="76">
        <v>5</v>
      </c>
    </row>
    <row r="14" spans="1:13" s="56" customFormat="1" ht="18" customHeight="1">
      <c r="A14" s="261"/>
      <c r="B14" s="75" t="s">
        <v>28</v>
      </c>
      <c r="C14" s="71"/>
      <c r="D14" s="72" t="s">
        <v>70</v>
      </c>
      <c r="E14" s="200">
        <v>1101.1400000000001</v>
      </c>
      <c r="F14" s="201">
        <v>1101.1400000000001</v>
      </c>
      <c r="G14" s="201">
        <v>1101.1400000000001</v>
      </c>
      <c r="H14" s="76"/>
      <c r="I14" s="76"/>
      <c r="J14" s="76"/>
      <c r="K14" s="76"/>
      <c r="L14" s="76"/>
      <c r="M14" s="76"/>
    </row>
    <row r="15" spans="1:13" s="56" customFormat="1" ht="18" customHeight="1">
      <c r="A15" s="259" t="s">
        <v>13</v>
      </c>
      <c r="B15" s="259"/>
      <c r="C15" s="71">
        <v>5</v>
      </c>
      <c r="D15" s="74" t="s">
        <v>71</v>
      </c>
      <c r="E15" s="76">
        <v>78.67</v>
      </c>
      <c r="F15" s="76">
        <v>78.67</v>
      </c>
      <c r="G15" s="76">
        <v>78.67</v>
      </c>
      <c r="H15" s="76"/>
      <c r="I15" s="76"/>
      <c r="J15" s="76"/>
      <c r="K15" s="76"/>
      <c r="L15" s="76"/>
      <c r="M15" s="76"/>
    </row>
    <row r="16" spans="1:13" s="56" customFormat="1" ht="18" customHeight="1">
      <c r="A16" s="259"/>
      <c r="B16" s="259"/>
      <c r="C16" s="77"/>
      <c r="D16" s="72" t="s">
        <v>72</v>
      </c>
      <c r="E16" s="76">
        <v>10</v>
      </c>
      <c r="F16" s="76">
        <v>10</v>
      </c>
      <c r="G16" s="76">
        <v>10</v>
      </c>
      <c r="H16" s="76"/>
      <c r="I16" s="76"/>
      <c r="J16" s="76"/>
      <c r="K16" s="76"/>
      <c r="L16" s="76"/>
      <c r="M16" s="76"/>
    </row>
    <row r="17" spans="1:14" s="56" customFormat="1" ht="18" customHeight="1">
      <c r="A17" s="259"/>
      <c r="B17" s="259"/>
      <c r="C17" s="78"/>
      <c r="D17" s="72" t="s">
        <v>73</v>
      </c>
      <c r="E17" s="76">
        <v>110</v>
      </c>
      <c r="F17" s="76">
        <v>110</v>
      </c>
      <c r="G17" s="76">
        <v>110</v>
      </c>
      <c r="H17" s="76"/>
      <c r="I17" s="76"/>
      <c r="J17" s="76"/>
      <c r="K17" s="76"/>
      <c r="L17" s="76"/>
      <c r="M17" s="76"/>
    </row>
    <row r="18" spans="1:14" s="56" customFormat="1" ht="18" customHeight="1">
      <c r="A18" s="274"/>
      <c r="B18" s="274"/>
      <c r="C18" s="42"/>
      <c r="D18" s="74" t="s">
        <v>74</v>
      </c>
      <c r="E18" s="76">
        <v>127</v>
      </c>
      <c r="F18" s="76">
        <v>127</v>
      </c>
      <c r="G18" s="76">
        <v>127</v>
      </c>
      <c r="H18" s="76"/>
      <c r="I18" s="76"/>
      <c r="J18" s="76"/>
      <c r="K18" s="76"/>
      <c r="L18" s="76"/>
      <c r="M18" s="76"/>
    </row>
    <row r="19" spans="1:14" s="56" customFormat="1" ht="18" customHeight="1">
      <c r="A19" s="257"/>
      <c r="B19" s="258"/>
      <c r="C19" s="42"/>
      <c r="D19" s="74" t="s">
        <v>75</v>
      </c>
      <c r="E19" s="76"/>
      <c r="F19" s="76"/>
      <c r="G19" s="76"/>
      <c r="H19" s="76"/>
      <c r="I19" s="76"/>
      <c r="J19" s="76"/>
      <c r="K19" s="76"/>
      <c r="L19" s="76"/>
      <c r="M19" s="76"/>
    </row>
    <row r="20" spans="1:14" s="56" customFormat="1" ht="18" customHeight="1">
      <c r="A20" s="79"/>
      <c r="B20" s="80"/>
      <c r="C20" s="42"/>
      <c r="D20" s="74" t="s">
        <v>76</v>
      </c>
      <c r="E20" s="76">
        <v>15</v>
      </c>
      <c r="F20" s="76">
        <v>15</v>
      </c>
      <c r="G20" s="76">
        <v>15</v>
      </c>
      <c r="H20" s="76"/>
      <c r="I20" s="76"/>
      <c r="J20" s="76"/>
      <c r="K20" s="76"/>
      <c r="L20" s="76"/>
      <c r="M20" s="76"/>
    </row>
    <row r="21" spans="1:14" s="56" customFormat="1" ht="18" customHeight="1">
      <c r="A21" s="257"/>
      <c r="B21" s="258"/>
      <c r="C21" s="42"/>
      <c r="D21" s="74" t="s">
        <v>77</v>
      </c>
      <c r="E21" s="200"/>
      <c r="F21" s="73"/>
      <c r="G21" s="76"/>
      <c r="H21" s="76"/>
      <c r="I21" s="76"/>
      <c r="J21" s="76"/>
      <c r="K21" s="76"/>
      <c r="L21" s="76"/>
      <c r="M21" s="76"/>
      <c r="N21" s="91"/>
    </row>
    <row r="22" spans="1:14" s="56" customFormat="1" ht="18" customHeight="1">
      <c r="A22" s="275"/>
      <c r="B22" s="276"/>
      <c r="C22" s="42"/>
      <c r="D22" s="74" t="s">
        <v>78</v>
      </c>
      <c r="E22" s="200"/>
      <c r="F22" s="73"/>
      <c r="G22" s="81"/>
      <c r="H22" s="81"/>
      <c r="I22" s="81"/>
      <c r="J22" s="81"/>
      <c r="K22" s="81"/>
      <c r="L22" s="81"/>
      <c r="M22" s="81"/>
    </row>
    <row r="23" spans="1:14" s="56" customFormat="1" ht="18" customHeight="1">
      <c r="A23" s="257"/>
      <c r="B23" s="258"/>
      <c r="C23" s="42"/>
      <c r="D23" s="74" t="s">
        <v>79</v>
      </c>
      <c r="E23" s="200"/>
      <c r="F23" s="73"/>
      <c r="G23" s="73"/>
      <c r="H23" s="81"/>
      <c r="I23" s="81"/>
      <c r="J23" s="73"/>
      <c r="K23" s="73"/>
      <c r="L23" s="73"/>
      <c r="M23" s="73"/>
    </row>
    <row r="24" spans="1:14" s="56" customFormat="1" ht="18" customHeight="1">
      <c r="A24" s="257"/>
      <c r="B24" s="258"/>
      <c r="C24" s="42"/>
      <c r="D24" s="74" t="s">
        <v>80</v>
      </c>
      <c r="E24" s="200">
        <v>21.71</v>
      </c>
      <c r="F24" s="200">
        <v>21.71</v>
      </c>
      <c r="G24" s="200">
        <v>21.71</v>
      </c>
      <c r="H24" s="81"/>
      <c r="I24" s="81"/>
      <c r="J24" s="73"/>
      <c r="K24" s="73"/>
      <c r="L24" s="73"/>
      <c r="M24" s="73"/>
    </row>
    <row r="25" spans="1:14" s="56" customFormat="1" ht="18" customHeight="1">
      <c r="A25" s="259"/>
      <c r="B25" s="259"/>
      <c r="C25" s="82"/>
      <c r="D25" s="74" t="s">
        <v>81</v>
      </c>
      <c r="E25" s="200"/>
      <c r="F25" s="73"/>
      <c r="G25" s="73"/>
      <c r="H25" s="81"/>
      <c r="I25" s="81"/>
      <c r="J25" s="73"/>
      <c r="K25" s="73"/>
      <c r="L25" s="73"/>
      <c r="M25" s="73"/>
    </row>
    <row r="26" spans="1:14" s="56" customFormat="1" ht="18" customHeight="1">
      <c r="A26" s="83"/>
      <c r="B26" s="84"/>
      <c r="C26" s="82"/>
      <c r="D26" s="74" t="s">
        <v>82</v>
      </c>
      <c r="E26" s="200"/>
      <c r="F26" s="73"/>
      <c r="G26" s="73"/>
      <c r="H26" s="81"/>
      <c r="I26" s="81"/>
      <c r="J26" s="73"/>
      <c r="K26" s="73"/>
      <c r="L26" s="73"/>
      <c r="M26" s="73"/>
    </row>
    <row r="27" spans="1:14" s="56" customFormat="1" ht="18" customHeight="1">
      <c r="A27" s="83"/>
      <c r="B27" s="84"/>
      <c r="C27" s="82"/>
      <c r="D27" s="74" t="s">
        <v>83</v>
      </c>
      <c r="E27" s="200"/>
      <c r="F27" s="73"/>
      <c r="G27" s="73"/>
      <c r="H27" s="81"/>
      <c r="I27" s="81"/>
      <c r="J27" s="73"/>
      <c r="K27" s="73"/>
      <c r="L27" s="73"/>
      <c r="M27" s="73"/>
    </row>
    <row r="28" spans="1:14" s="56" customFormat="1" ht="18" customHeight="1">
      <c r="A28" s="83"/>
      <c r="B28" s="84"/>
      <c r="C28" s="82"/>
      <c r="D28" s="74" t="s">
        <v>84</v>
      </c>
      <c r="E28" s="200"/>
      <c r="F28" s="73"/>
      <c r="G28" s="73"/>
      <c r="H28" s="81"/>
      <c r="I28" s="81"/>
      <c r="J28" s="73"/>
      <c r="K28" s="73"/>
      <c r="L28" s="73"/>
      <c r="M28" s="73"/>
    </row>
    <row r="29" spans="1:14" s="56" customFormat="1" ht="18" customHeight="1">
      <c r="A29" s="83"/>
      <c r="B29" s="84"/>
      <c r="C29" s="82"/>
      <c r="D29" s="74" t="s">
        <v>85</v>
      </c>
      <c r="E29" s="200"/>
      <c r="F29" s="73"/>
      <c r="G29" s="73"/>
      <c r="H29" s="81"/>
      <c r="I29" s="81"/>
      <c r="J29" s="73"/>
      <c r="K29" s="73"/>
      <c r="L29" s="73"/>
      <c r="M29" s="73"/>
    </row>
    <row r="30" spans="1:14" s="56" customFormat="1" ht="18" customHeight="1">
      <c r="A30" s="83"/>
      <c r="B30" s="84"/>
      <c r="C30" s="82"/>
      <c r="D30" s="74" t="s">
        <v>86</v>
      </c>
      <c r="E30" s="200"/>
      <c r="F30" s="73"/>
      <c r="G30" s="73"/>
      <c r="H30" s="81"/>
      <c r="I30" s="81"/>
      <c r="J30" s="73"/>
      <c r="K30" s="73"/>
      <c r="L30" s="73"/>
      <c r="M30" s="73"/>
    </row>
    <row r="31" spans="1:14" s="56" customFormat="1" ht="18" customHeight="1">
      <c r="A31" s="83"/>
      <c r="B31" s="84"/>
      <c r="C31" s="82"/>
      <c r="D31" s="74" t="s">
        <v>87</v>
      </c>
      <c r="E31" s="200"/>
      <c r="F31" s="73"/>
      <c r="G31" s="73"/>
      <c r="H31" s="81"/>
      <c r="I31" s="81"/>
      <c r="J31" s="73"/>
      <c r="K31" s="73"/>
      <c r="L31" s="73"/>
      <c r="M31" s="73"/>
    </row>
    <row r="32" spans="1:14" s="56" customFormat="1" ht="18" customHeight="1">
      <c r="A32" s="272" t="s">
        <v>38</v>
      </c>
      <c r="B32" s="273"/>
      <c r="C32" s="81">
        <f>C8+C15</f>
        <v>2171</v>
      </c>
      <c r="D32" s="85" t="s">
        <v>88</v>
      </c>
      <c r="E32" s="73">
        <f>SUM(E8:E31)</f>
        <v>2171</v>
      </c>
      <c r="F32" s="73">
        <f>SUM(F8:F31)</f>
        <v>2166</v>
      </c>
      <c r="G32" s="73">
        <f>SUM(G8:G31)</f>
        <v>2162.5</v>
      </c>
      <c r="H32" s="73"/>
      <c r="I32" s="73">
        <f>SUM(I13:I31)</f>
        <v>3.5</v>
      </c>
      <c r="J32" s="73"/>
      <c r="K32" s="73"/>
      <c r="L32" s="73"/>
      <c r="M32" s="73">
        <f>SUM(M13:M31)</f>
        <v>5</v>
      </c>
    </row>
    <row r="33" spans="1:4" s="56" customFormat="1" ht="14.25">
      <c r="A33" s="86"/>
      <c r="B33" s="86"/>
      <c r="D33" s="34"/>
    </row>
    <row r="34" spans="1:4" s="56" customFormat="1" ht="14.25">
      <c r="A34" s="86"/>
      <c r="B34" s="86"/>
    </row>
    <row r="35" spans="1:4" s="56" customFormat="1" ht="14.25">
      <c r="A35" s="86"/>
      <c r="B35" s="86"/>
    </row>
    <row r="36" spans="1:4" s="56" customFormat="1" ht="14.25">
      <c r="A36" s="86"/>
      <c r="B36" s="86"/>
    </row>
    <row r="37" spans="1:4" s="56" customFormat="1" ht="14.25">
      <c r="A37" s="86"/>
      <c r="B37" s="86"/>
    </row>
    <row r="38" spans="1:4" s="56" customFormat="1" ht="14.25">
      <c r="A38" s="86"/>
      <c r="B38" s="86"/>
    </row>
    <row r="39" spans="1:4" s="56" customFormat="1" ht="14.25">
      <c r="A39" s="86"/>
      <c r="B39" s="86"/>
    </row>
  </sheetData>
  <sheetProtection formatCells="0" formatColumns="0" formatRows="0"/>
  <mergeCells count="21">
    <mergeCell ref="A2:M2"/>
    <mergeCell ref="A3:E3"/>
    <mergeCell ref="A4:C4"/>
    <mergeCell ref="F6:L6"/>
    <mergeCell ref="E5:E7"/>
    <mergeCell ref="D5:D7"/>
    <mergeCell ref="M6:M7"/>
    <mergeCell ref="A32:B32"/>
    <mergeCell ref="A16:B16"/>
    <mergeCell ref="A17:B17"/>
    <mergeCell ref="A18:B18"/>
    <mergeCell ref="A19:B19"/>
    <mergeCell ref="A21:B21"/>
    <mergeCell ref="A22:B22"/>
    <mergeCell ref="A23:B23"/>
    <mergeCell ref="A24:B24"/>
    <mergeCell ref="A15:B15"/>
    <mergeCell ref="A8:A14"/>
    <mergeCell ref="C5:C7"/>
    <mergeCell ref="A5:B7"/>
    <mergeCell ref="A25:B25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1"/>
  <sheetViews>
    <sheetView showGridLines="0" showZeros="0" workbookViewId="0">
      <selection activeCell="F12" sqref="F12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89</v>
      </c>
    </row>
    <row r="2" spans="1:13" ht="21.75" customHeight="1">
      <c r="A2" s="285" t="s">
        <v>90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3" ht="25.5" customHeight="1">
      <c r="A3" s="286" t="s">
        <v>2</v>
      </c>
      <c r="B3" s="287"/>
      <c r="C3" s="287"/>
      <c r="D3" s="287"/>
      <c r="E3" s="287"/>
      <c r="F3" s="8"/>
      <c r="G3" s="9"/>
      <c r="H3" s="9"/>
      <c r="I3" s="9"/>
      <c r="J3" s="9"/>
      <c r="K3" s="9"/>
      <c r="L3" s="9"/>
      <c r="M3" s="27" t="s">
        <v>3</v>
      </c>
    </row>
    <row r="4" spans="1:13" s="1" customFormat="1" ht="25.5" customHeight="1">
      <c r="A4" s="10" t="s">
        <v>42</v>
      </c>
      <c r="B4" s="11"/>
      <c r="C4" s="11"/>
      <c r="D4" s="288" t="s">
        <v>43</v>
      </c>
      <c r="E4" s="288" t="s">
        <v>44</v>
      </c>
      <c r="F4" s="288" t="s">
        <v>45</v>
      </c>
      <c r="G4" s="13" t="s">
        <v>53</v>
      </c>
      <c r="H4" s="13"/>
      <c r="I4" s="13"/>
      <c r="J4" s="28"/>
      <c r="K4" s="29" t="s">
        <v>54</v>
      </c>
      <c r="L4" s="13"/>
      <c r="M4" s="28"/>
    </row>
    <row r="5" spans="1:13" s="1" customFormat="1" ht="30.75" customHeight="1">
      <c r="A5" s="14" t="s">
        <v>47</v>
      </c>
      <c r="B5" s="15" t="s">
        <v>48</v>
      </c>
      <c r="C5" s="15" t="s">
        <v>49</v>
      </c>
      <c r="D5" s="288"/>
      <c r="E5" s="288"/>
      <c r="F5" s="288"/>
      <c r="G5" s="16" t="s">
        <v>17</v>
      </c>
      <c r="H5" s="12" t="s">
        <v>55</v>
      </c>
      <c r="I5" s="30" t="s">
        <v>56</v>
      </c>
      <c r="J5" s="12" t="s">
        <v>57</v>
      </c>
      <c r="K5" s="12" t="s">
        <v>17</v>
      </c>
      <c r="L5" s="12" t="s">
        <v>58</v>
      </c>
      <c r="M5" s="12" t="s">
        <v>59</v>
      </c>
    </row>
    <row r="6" spans="1:13" s="1" customFormat="1" ht="20.25" customHeight="1">
      <c r="A6" s="49" t="s">
        <v>50</v>
      </c>
      <c r="B6" s="50" t="s">
        <v>50</v>
      </c>
      <c r="C6" s="50" t="s">
        <v>50</v>
      </c>
      <c r="D6" s="51" t="s">
        <v>50</v>
      </c>
      <c r="E6" s="52" t="s">
        <v>50</v>
      </c>
      <c r="F6" s="51">
        <v>1</v>
      </c>
      <c r="G6" s="53">
        <v>2</v>
      </c>
      <c r="H6" s="53">
        <v>3</v>
      </c>
      <c r="I6" s="53">
        <v>4</v>
      </c>
      <c r="J6" s="53">
        <v>5</v>
      </c>
      <c r="K6" s="53">
        <v>6</v>
      </c>
      <c r="L6" s="53">
        <v>7</v>
      </c>
      <c r="M6" s="53">
        <v>8</v>
      </c>
    </row>
    <row r="7" spans="1:13" s="2" customFormat="1" ht="27.6" customHeight="1">
      <c r="A7" s="191"/>
      <c r="B7" s="191"/>
      <c r="C7" s="196"/>
      <c r="D7" s="197"/>
      <c r="E7" s="198" t="s">
        <v>9</v>
      </c>
      <c r="F7" s="193">
        <f>G7+H7+I7+J7+K7</f>
        <v>2166</v>
      </c>
      <c r="G7" s="193">
        <v>227.68</v>
      </c>
      <c r="H7" s="193">
        <v>15.43</v>
      </c>
      <c r="I7" s="193">
        <v>29.45</v>
      </c>
      <c r="J7" s="193">
        <v>0</v>
      </c>
      <c r="K7" s="193">
        <v>1893.44</v>
      </c>
      <c r="L7" s="193">
        <v>1893.44</v>
      </c>
      <c r="M7" s="21"/>
    </row>
    <row r="8" spans="1:13" s="1" customFormat="1" ht="27.6" customHeight="1">
      <c r="A8" s="191"/>
      <c r="B8" s="191"/>
      <c r="C8" s="196"/>
      <c r="D8" s="197" t="s">
        <v>195</v>
      </c>
      <c r="E8" s="198" t="s">
        <v>152</v>
      </c>
      <c r="F8" s="193">
        <f t="shared" ref="F8:F31" si="0">G8+H8+I8+J8+K8</f>
        <v>2166</v>
      </c>
      <c r="G8" s="193">
        <v>227.68</v>
      </c>
      <c r="H8" s="193">
        <v>15.43</v>
      </c>
      <c r="I8" s="193">
        <v>29.45</v>
      </c>
      <c r="J8" s="193">
        <v>0</v>
      </c>
      <c r="K8" s="193">
        <v>1893.44</v>
      </c>
      <c r="L8" s="193">
        <v>1893.44</v>
      </c>
      <c r="M8" s="21"/>
    </row>
    <row r="9" spans="1:13" s="1" customFormat="1" ht="27.6" customHeight="1">
      <c r="A9" s="191"/>
      <c r="B9" s="191"/>
      <c r="C9" s="196"/>
      <c r="D9" s="197" t="s">
        <v>196</v>
      </c>
      <c r="E9" s="198" t="s">
        <v>197</v>
      </c>
      <c r="F9" s="193">
        <f t="shared" si="0"/>
        <v>2166</v>
      </c>
      <c r="G9" s="193">
        <v>227.68</v>
      </c>
      <c r="H9" s="193">
        <v>15.43</v>
      </c>
      <c r="I9" s="193">
        <v>29.45</v>
      </c>
      <c r="J9" s="193">
        <v>0</v>
      </c>
      <c r="K9" s="193">
        <v>1893.44</v>
      </c>
      <c r="L9" s="193">
        <v>1893.44</v>
      </c>
      <c r="M9" s="21"/>
    </row>
    <row r="10" spans="1:13" s="1" customFormat="1" ht="27.6" customHeight="1">
      <c r="A10" s="191" t="s">
        <v>156</v>
      </c>
      <c r="B10" s="191" t="s">
        <v>94</v>
      </c>
      <c r="C10" s="196" t="s">
        <v>96</v>
      </c>
      <c r="D10" s="197" t="s">
        <v>198</v>
      </c>
      <c r="E10" s="198" t="s">
        <v>158</v>
      </c>
      <c r="F10" s="193">
        <f t="shared" si="0"/>
        <v>2</v>
      </c>
      <c r="G10" s="193">
        <v>0</v>
      </c>
      <c r="H10" s="193">
        <v>0</v>
      </c>
      <c r="I10" s="193">
        <v>0</v>
      </c>
      <c r="J10" s="193">
        <v>0</v>
      </c>
      <c r="K10" s="193">
        <v>2</v>
      </c>
      <c r="L10" s="193">
        <v>2</v>
      </c>
      <c r="M10" s="21"/>
    </row>
    <row r="11" spans="1:13" s="1" customFormat="1" ht="27.6" customHeight="1">
      <c r="A11" s="191" t="s">
        <v>156</v>
      </c>
      <c r="B11" s="191" t="s">
        <v>98</v>
      </c>
      <c r="C11" s="196" t="s">
        <v>94</v>
      </c>
      <c r="D11" s="197" t="s">
        <v>198</v>
      </c>
      <c r="E11" s="198" t="s">
        <v>159</v>
      </c>
      <c r="F11" s="193">
        <f t="shared" si="0"/>
        <v>237.18</v>
      </c>
      <c r="G11" s="193">
        <v>214.01</v>
      </c>
      <c r="H11" s="193">
        <v>15.43</v>
      </c>
      <c r="I11" s="193">
        <v>7.74</v>
      </c>
      <c r="J11" s="193">
        <v>0</v>
      </c>
      <c r="K11" s="193">
        <v>0</v>
      </c>
      <c r="L11" s="193">
        <v>0</v>
      </c>
      <c r="M11" s="21"/>
    </row>
    <row r="12" spans="1:13" s="1" customFormat="1" ht="27.6" customHeight="1">
      <c r="A12" s="191" t="s">
        <v>156</v>
      </c>
      <c r="B12" s="191" t="s">
        <v>98</v>
      </c>
      <c r="C12" s="196" t="s">
        <v>96</v>
      </c>
      <c r="D12" s="197" t="s">
        <v>198</v>
      </c>
      <c r="E12" s="198" t="s">
        <v>158</v>
      </c>
      <c r="F12" s="193">
        <f t="shared" si="0"/>
        <v>334.3</v>
      </c>
      <c r="G12" s="193">
        <v>0</v>
      </c>
      <c r="H12" s="193">
        <v>0</v>
      </c>
      <c r="I12" s="193">
        <v>0</v>
      </c>
      <c r="J12" s="193">
        <v>0</v>
      </c>
      <c r="K12" s="193">
        <v>334.3</v>
      </c>
      <c r="L12" s="193">
        <v>334.3</v>
      </c>
      <c r="M12" s="21"/>
    </row>
    <row r="13" spans="1:13" s="1" customFormat="1" ht="27.6" customHeight="1">
      <c r="A13" s="191" t="s">
        <v>156</v>
      </c>
      <c r="B13" s="191" t="s">
        <v>98</v>
      </c>
      <c r="C13" s="196" t="s">
        <v>104</v>
      </c>
      <c r="D13" s="197" t="s">
        <v>198</v>
      </c>
      <c r="E13" s="198" t="s">
        <v>160</v>
      </c>
      <c r="F13" s="193">
        <f t="shared" si="0"/>
        <v>65</v>
      </c>
      <c r="G13" s="193">
        <v>0</v>
      </c>
      <c r="H13" s="193">
        <v>0</v>
      </c>
      <c r="I13" s="193">
        <v>0</v>
      </c>
      <c r="J13" s="193">
        <v>0</v>
      </c>
      <c r="K13" s="193">
        <v>65</v>
      </c>
      <c r="L13" s="193">
        <v>65</v>
      </c>
      <c r="M13" s="21"/>
    </row>
    <row r="14" spans="1:13" s="1" customFormat="1" ht="27.6" customHeight="1">
      <c r="A14" s="191" t="s">
        <v>156</v>
      </c>
      <c r="B14" s="191" t="s">
        <v>112</v>
      </c>
      <c r="C14" s="196" t="s">
        <v>96</v>
      </c>
      <c r="D14" s="197" t="s">
        <v>198</v>
      </c>
      <c r="E14" s="198" t="s">
        <v>158</v>
      </c>
      <c r="F14" s="193">
        <f t="shared" si="0"/>
        <v>10</v>
      </c>
      <c r="G14" s="193">
        <v>0</v>
      </c>
      <c r="H14" s="193">
        <v>0</v>
      </c>
      <c r="I14" s="193">
        <v>0</v>
      </c>
      <c r="J14" s="193">
        <v>0</v>
      </c>
      <c r="K14" s="193">
        <v>10</v>
      </c>
      <c r="L14" s="193">
        <v>10</v>
      </c>
      <c r="M14" s="21"/>
    </row>
    <row r="15" spans="1:13" s="1" customFormat="1" ht="27.6" customHeight="1">
      <c r="A15" s="191" t="s">
        <v>156</v>
      </c>
      <c r="B15" s="191" t="s">
        <v>161</v>
      </c>
      <c r="C15" s="196" t="s">
        <v>96</v>
      </c>
      <c r="D15" s="197" t="s">
        <v>198</v>
      </c>
      <c r="E15" s="198" t="s">
        <v>158</v>
      </c>
      <c r="F15" s="193">
        <f t="shared" si="0"/>
        <v>6</v>
      </c>
      <c r="G15" s="193">
        <v>0</v>
      </c>
      <c r="H15" s="193">
        <v>0</v>
      </c>
      <c r="I15" s="193">
        <v>0</v>
      </c>
      <c r="J15" s="193">
        <v>0</v>
      </c>
      <c r="K15" s="193">
        <v>6</v>
      </c>
      <c r="L15" s="193">
        <v>6</v>
      </c>
      <c r="M15" s="21"/>
    </row>
    <row r="16" spans="1:13" s="1" customFormat="1" ht="27.6" customHeight="1">
      <c r="A16" s="191" t="s">
        <v>156</v>
      </c>
      <c r="B16" s="191" t="s">
        <v>162</v>
      </c>
      <c r="C16" s="196" t="s">
        <v>96</v>
      </c>
      <c r="D16" s="197" t="s">
        <v>198</v>
      </c>
      <c r="E16" s="198" t="s">
        <v>158</v>
      </c>
      <c r="F16" s="193">
        <f t="shared" si="0"/>
        <v>5</v>
      </c>
      <c r="G16" s="193">
        <v>0</v>
      </c>
      <c r="H16" s="193">
        <v>0</v>
      </c>
      <c r="I16" s="193">
        <v>0</v>
      </c>
      <c r="J16" s="193">
        <v>0</v>
      </c>
      <c r="K16" s="193">
        <v>5</v>
      </c>
      <c r="L16" s="193">
        <v>5</v>
      </c>
      <c r="M16" s="21"/>
    </row>
    <row r="17" spans="1:13" s="1" customFormat="1" ht="27.6" customHeight="1">
      <c r="A17" s="191" t="s">
        <v>156</v>
      </c>
      <c r="B17" s="191" t="s">
        <v>163</v>
      </c>
      <c r="C17" s="196" t="s">
        <v>96</v>
      </c>
      <c r="D17" s="197" t="s">
        <v>198</v>
      </c>
      <c r="E17" s="198" t="s">
        <v>158</v>
      </c>
      <c r="F17" s="193">
        <f t="shared" si="0"/>
        <v>10</v>
      </c>
      <c r="G17" s="193">
        <v>0</v>
      </c>
      <c r="H17" s="193">
        <v>0</v>
      </c>
      <c r="I17" s="193">
        <v>0</v>
      </c>
      <c r="J17" s="193">
        <v>0</v>
      </c>
      <c r="K17" s="193">
        <v>10</v>
      </c>
      <c r="L17" s="193">
        <v>10</v>
      </c>
      <c r="M17" s="21"/>
    </row>
    <row r="18" spans="1:13" s="1" customFormat="1" ht="27.6" customHeight="1">
      <c r="A18" s="191" t="s">
        <v>164</v>
      </c>
      <c r="B18" s="191" t="s">
        <v>114</v>
      </c>
      <c r="C18" s="196" t="s">
        <v>94</v>
      </c>
      <c r="D18" s="197" t="s">
        <v>198</v>
      </c>
      <c r="E18" s="198" t="s">
        <v>165</v>
      </c>
      <c r="F18" s="193">
        <f t="shared" si="0"/>
        <v>10</v>
      </c>
      <c r="G18" s="193">
        <v>0</v>
      </c>
      <c r="H18" s="193">
        <v>0</v>
      </c>
      <c r="I18" s="193">
        <v>0</v>
      </c>
      <c r="J18" s="193">
        <v>0</v>
      </c>
      <c r="K18" s="193">
        <v>10</v>
      </c>
      <c r="L18" s="193">
        <v>10</v>
      </c>
      <c r="M18" s="21"/>
    </row>
    <row r="19" spans="1:13" s="1" customFormat="1" ht="24.95" customHeight="1">
      <c r="A19" s="191" t="s">
        <v>166</v>
      </c>
      <c r="B19" s="191" t="s">
        <v>114</v>
      </c>
      <c r="C19" s="196" t="s">
        <v>100</v>
      </c>
      <c r="D19" s="197" t="s">
        <v>198</v>
      </c>
      <c r="E19" s="198" t="s">
        <v>167</v>
      </c>
      <c r="F19" s="193">
        <f t="shared" si="0"/>
        <v>6</v>
      </c>
      <c r="G19" s="193">
        <v>0</v>
      </c>
      <c r="H19" s="193">
        <v>0</v>
      </c>
      <c r="I19" s="193">
        <v>0</v>
      </c>
      <c r="J19" s="193">
        <v>0</v>
      </c>
      <c r="K19" s="193">
        <v>6</v>
      </c>
      <c r="L19" s="193">
        <v>6</v>
      </c>
      <c r="M19" s="23"/>
    </row>
    <row r="20" spans="1:13" s="1" customFormat="1" ht="24.95" customHeight="1">
      <c r="A20" s="191" t="s">
        <v>168</v>
      </c>
      <c r="B20" s="191" t="s">
        <v>102</v>
      </c>
      <c r="C20" s="196" t="s">
        <v>96</v>
      </c>
      <c r="D20" s="197" t="s">
        <v>198</v>
      </c>
      <c r="E20" s="198" t="s">
        <v>169</v>
      </c>
      <c r="F20" s="193">
        <f t="shared" si="0"/>
        <v>5</v>
      </c>
      <c r="G20" s="193">
        <v>0</v>
      </c>
      <c r="H20" s="193">
        <v>0</v>
      </c>
      <c r="I20" s="193">
        <v>0</v>
      </c>
      <c r="J20" s="193">
        <v>0</v>
      </c>
      <c r="K20" s="193">
        <v>5</v>
      </c>
      <c r="L20" s="193">
        <v>5</v>
      </c>
      <c r="M20" s="23"/>
    </row>
    <row r="21" spans="1:13" s="1" customFormat="1" ht="24.95" customHeight="1">
      <c r="A21" s="191" t="s">
        <v>170</v>
      </c>
      <c r="B21" s="191" t="s">
        <v>94</v>
      </c>
      <c r="C21" s="196" t="s">
        <v>171</v>
      </c>
      <c r="D21" s="197" t="s">
        <v>198</v>
      </c>
      <c r="E21" s="198" t="s">
        <v>172</v>
      </c>
      <c r="F21" s="193">
        <f t="shared" si="0"/>
        <v>12</v>
      </c>
      <c r="G21" s="193">
        <v>0</v>
      </c>
      <c r="H21" s="193">
        <v>0</v>
      </c>
      <c r="I21" s="193">
        <v>0</v>
      </c>
      <c r="J21" s="193">
        <v>0</v>
      </c>
      <c r="K21" s="193">
        <v>12</v>
      </c>
      <c r="L21" s="193">
        <v>12</v>
      </c>
      <c r="M21" s="23"/>
    </row>
    <row r="22" spans="1:13" s="1" customFormat="1" ht="24.95" customHeight="1">
      <c r="A22" s="191" t="s">
        <v>173</v>
      </c>
      <c r="B22" s="191" t="s">
        <v>96</v>
      </c>
      <c r="C22" s="196" t="s">
        <v>100</v>
      </c>
      <c r="D22" s="197" t="s">
        <v>198</v>
      </c>
      <c r="E22" s="198" t="s">
        <v>174</v>
      </c>
      <c r="F22" s="193">
        <f t="shared" si="0"/>
        <v>15</v>
      </c>
      <c r="G22" s="193">
        <v>0</v>
      </c>
      <c r="H22" s="193">
        <v>0</v>
      </c>
      <c r="I22" s="193">
        <v>0</v>
      </c>
      <c r="J22" s="193">
        <v>0</v>
      </c>
      <c r="K22" s="193">
        <v>15</v>
      </c>
      <c r="L22" s="193">
        <v>15</v>
      </c>
      <c r="M22" s="23"/>
    </row>
    <row r="23" spans="1:13" s="1" customFormat="1" ht="24.95" customHeight="1">
      <c r="A23" s="191" t="s">
        <v>173</v>
      </c>
      <c r="B23" s="191" t="s">
        <v>96</v>
      </c>
      <c r="C23" s="196" t="s">
        <v>104</v>
      </c>
      <c r="D23" s="197" t="s">
        <v>198</v>
      </c>
      <c r="E23" s="198" t="s">
        <v>175</v>
      </c>
      <c r="F23" s="193">
        <f t="shared" si="0"/>
        <v>1086.1400000000001</v>
      </c>
      <c r="G23" s="193">
        <v>0</v>
      </c>
      <c r="H23" s="193">
        <v>0</v>
      </c>
      <c r="I23" s="193">
        <v>0</v>
      </c>
      <c r="J23" s="193">
        <v>0</v>
      </c>
      <c r="K23" s="193">
        <v>1086.1400000000001</v>
      </c>
      <c r="L23" s="193">
        <v>1086.1400000000001</v>
      </c>
      <c r="M23" s="23"/>
    </row>
    <row r="24" spans="1:13" s="1" customFormat="1" ht="24.95" customHeight="1">
      <c r="A24" s="191" t="s">
        <v>176</v>
      </c>
      <c r="B24" s="191" t="s">
        <v>102</v>
      </c>
      <c r="C24" s="196" t="s">
        <v>177</v>
      </c>
      <c r="D24" s="197" t="s">
        <v>198</v>
      </c>
      <c r="E24" s="198" t="s">
        <v>178</v>
      </c>
      <c r="F24" s="193">
        <f t="shared" si="0"/>
        <v>65</v>
      </c>
      <c r="G24" s="193">
        <v>0</v>
      </c>
      <c r="H24" s="193">
        <v>0</v>
      </c>
      <c r="I24" s="193">
        <v>0</v>
      </c>
      <c r="J24" s="193">
        <v>0</v>
      </c>
      <c r="K24" s="193">
        <v>65</v>
      </c>
      <c r="L24" s="193">
        <v>65</v>
      </c>
      <c r="M24" s="23"/>
    </row>
    <row r="25" spans="1:13" s="1" customFormat="1" ht="24.95" customHeight="1">
      <c r="A25" s="191" t="s">
        <v>176</v>
      </c>
      <c r="B25" s="191" t="s">
        <v>161</v>
      </c>
      <c r="C25" s="196" t="s">
        <v>94</v>
      </c>
      <c r="D25" s="197" t="s">
        <v>198</v>
      </c>
      <c r="E25" s="198" t="s">
        <v>179</v>
      </c>
      <c r="F25" s="193">
        <f t="shared" si="0"/>
        <v>13.67</v>
      </c>
      <c r="G25" s="193">
        <v>13.67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23"/>
    </row>
    <row r="26" spans="1:13" ht="24.95" customHeight="1">
      <c r="A26" s="191" t="s">
        <v>180</v>
      </c>
      <c r="B26" s="191" t="s">
        <v>100</v>
      </c>
      <c r="C26" s="196" t="s">
        <v>96</v>
      </c>
      <c r="D26" s="197" t="s">
        <v>198</v>
      </c>
      <c r="E26" s="198" t="s">
        <v>181</v>
      </c>
      <c r="F26" s="193">
        <f t="shared" si="0"/>
        <v>10</v>
      </c>
      <c r="G26" s="193">
        <v>0</v>
      </c>
      <c r="H26" s="193">
        <v>0</v>
      </c>
      <c r="I26" s="193">
        <v>0</v>
      </c>
      <c r="J26" s="193">
        <v>0</v>
      </c>
      <c r="K26" s="193">
        <v>10</v>
      </c>
      <c r="L26" s="193">
        <v>10</v>
      </c>
      <c r="M26" s="202"/>
    </row>
    <row r="27" spans="1:13" ht="24.95" customHeight="1">
      <c r="A27" s="191" t="s">
        <v>182</v>
      </c>
      <c r="B27" s="191" t="s">
        <v>112</v>
      </c>
      <c r="C27" s="196" t="s">
        <v>94</v>
      </c>
      <c r="D27" s="197" t="s">
        <v>198</v>
      </c>
      <c r="E27" s="198" t="s">
        <v>183</v>
      </c>
      <c r="F27" s="193">
        <f t="shared" si="0"/>
        <v>110</v>
      </c>
      <c r="G27" s="193">
        <v>0</v>
      </c>
      <c r="H27" s="193">
        <v>0</v>
      </c>
      <c r="I27" s="193">
        <v>0</v>
      </c>
      <c r="J27" s="193">
        <v>0</v>
      </c>
      <c r="K27" s="193">
        <v>110</v>
      </c>
      <c r="L27" s="193">
        <v>110</v>
      </c>
      <c r="M27" s="202"/>
    </row>
    <row r="28" spans="1:13" ht="24.95" customHeight="1">
      <c r="A28" s="191" t="s">
        <v>184</v>
      </c>
      <c r="B28" s="191" t="s">
        <v>94</v>
      </c>
      <c r="C28" s="196" t="s">
        <v>185</v>
      </c>
      <c r="D28" s="197" t="s">
        <v>198</v>
      </c>
      <c r="E28" s="198" t="s">
        <v>186</v>
      </c>
      <c r="F28" s="193">
        <f t="shared" si="0"/>
        <v>26</v>
      </c>
      <c r="G28" s="193">
        <v>0</v>
      </c>
      <c r="H28" s="193">
        <v>0</v>
      </c>
      <c r="I28" s="193">
        <v>0</v>
      </c>
      <c r="J28" s="193">
        <v>0</v>
      </c>
      <c r="K28" s="193">
        <v>26</v>
      </c>
      <c r="L28" s="193">
        <v>26</v>
      </c>
      <c r="M28" s="202"/>
    </row>
    <row r="29" spans="1:13" ht="24.95" customHeight="1">
      <c r="A29" s="191" t="s">
        <v>184</v>
      </c>
      <c r="B29" s="191" t="s">
        <v>102</v>
      </c>
      <c r="C29" s="196" t="s">
        <v>112</v>
      </c>
      <c r="D29" s="197" t="s">
        <v>198</v>
      </c>
      <c r="E29" s="198" t="s">
        <v>187</v>
      </c>
      <c r="F29" s="193">
        <f t="shared" si="0"/>
        <v>101</v>
      </c>
      <c r="G29" s="193">
        <v>0</v>
      </c>
      <c r="H29" s="193">
        <v>0</v>
      </c>
      <c r="I29" s="193">
        <v>0</v>
      </c>
      <c r="J29" s="193">
        <v>0</v>
      </c>
      <c r="K29" s="193">
        <v>101</v>
      </c>
      <c r="L29" s="193">
        <v>101</v>
      </c>
      <c r="M29" s="202"/>
    </row>
    <row r="30" spans="1:13" ht="24.95" customHeight="1">
      <c r="A30" s="191" t="s">
        <v>188</v>
      </c>
      <c r="B30" s="191" t="s">
        <v>114</v>
      </c>
      <c r="C30" s="196" t="s">
        <v>96</v>
      </c>
      <c r="D30" s="197" t="s">
        <v>198</v>
      </c>
      <c r="E30" s="198" t="s">
        <v>158</v>
      </c>
      <c r="F30" s="193">
        <f t="shared" si="0"/>
        <v>15</v>
      </c>
      <c r="G30" s="193">
        <v>0</v>
      </c>
      <c r="H30" s="193">
        <v>0</v>
      </c>
      <c r="I30" s="193">
        <v>0</v>
      </c>
      <c r="J30" s="193">
        <v>0</v>
      </c>
      <c r="K30" s="193">
        <v>15</v>
      </c>
      <c r="L30" s="193">
        <v>15</v>
      </c>
      <c r="M30" s="202"/>
    </row>
    <row r="31" spans="1:13" ht="24.95" customHeight="1">
      <c r="A31" s="191" t="s">
        <v>189</v>
      </c>
      <c r="B31" s="191" t="s">
        <v>96</v>
      </c>
      <c r="C31" s="196" t="s">
        <v>94</v>
      </c>
      <c r="D31" s="197" t="s">
        <v>198</v>
      </c>
      <c r="E31" s="198" t="s">
        <v>190</v>
      </c>
      <c r="F31" s="193">
        <f t="shared" si="0"/>
        <v>21.71</v>
      </c>
      <c r="G31" s="193">
        <v>0</v>
      </c>
      <c r="H31" s="193">
        <v>0</v>
      </c>
      <c r="I31" s="193">
        <v>21.71</v>
      </c>
      <c r="J31" s="193">
        <v>0</v>
      </c>
      <c r="K31" s="193">
        <v>0</v>
      </c>
      <c r="L31" s="202"/>
      <c r="M31" s="202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F8" sqref="F8"/>
    </sheetView>
  </sheetViews>
  <sheetFormatPr defaultRowHeight="13.5"/>
  <cols>
    <col min="1" max="2" width="6.5" style="43" customWidth="1"/>
    <col min="3" max="3" width="29.5" style="43" customWidth="1"/>
    <col min="4" max="4" width="16.75" style="43" customWidth="1"/>
    <col min="5" max="5" width="17.625" style="43" customWidth="1"/>
    <col min="6" max="16384" width="9" style="43"/>
  </cols>
  <sheetData>
    <row r="1" spans="1:5" ht="21.75" customHeight="1">
      <c r="E1" s="44" t="s">
        <v>91</v>
      </c>
    </row>
    <row r="2" spans="1:5" ht="25.5">
      <c r="A2" s="289" t="s">
        <v>92</v>
      </c>
      <c r="B2" s="289"/>
      <c r="C2" s="289"/>
      <c r="D2" s="289"/>
      <c r="E2" s="289"/>
    </row>
    <row r="3" spans="1:5">
      <c r="A3" s="45" t="s">
        <v>2</v>
      </c>
      <c r="B3" s="45"/>
      <c r="C3" s="45"/>
      <c r="D3" s="45"/>
      <c r="E3" s="44" t="s">
        <v>3</v>
      </c>
    </row>
    <row r="4" spans="1:5" ht="28.5" customHeight="1">
      <c r="A4" s="290" t="s">
        <v>42</v>
      </c>
      <c r="B4" s="291"/>
      <c r="C4" s="292" t="s">
        <v>93</v>
      </c>
      <c r="D4" s="290" t="s">
        <v>12</v>
      </c>
      <c r="E4" s="291"/>
    </row>
    <row r="5" spans="1:5" ht="28.5" customHeight="1">
      <c r="A5" s="46" t="s">
        <v>47</v>
      </c>
      <c r="B5" s="46" t="s">
        <v>48</v>
      </c>
      <c r="C5" s="293"/>
      <c r="D5" s="46" t="s">
        <v>17</v>
      </c>
      <c r="E5" s="46" t="s">
        <v>18</v>
      </c>
    </row>
    <row r="6" spans="1:5" ht="18.75" customHeight="1">
      <c r="A6" s="46" t="s">
        <v>50</v>
      </c>
      <c r="B6" s="46" t="s">
        <v>50</v>
      </c>
      <c r="C6" s="46" t="s">
        <v>50</v>
      </c>
      <c r="D6" s="46">
        <v>1</v>
      </c>
      <c r="E6" s="46">
        <v>2</v>
      </c>
    </row>
    <row r="7" spans="1:5" ht="18.75" customHeight="1">
      <c r="A7" s="47"/>
      <c r="B7" s="47"/>
      <c r="C7" s="48" t="s">
        <v>9</v>
      </c>
      <c r="D7" s="48">
        <f>D8+D17+D39</f>
        <v>2166</v>
      </c>
      <c r="E7" s="48">
        <f>E8+E17+E39</f>
        <v>2166</v>
      </c>
    </row>
    <row r="8" spans="1:5" ht="18.75" customHeight="1">
      <c r="A8" s="47">
        <v>301</v>
      </c>
      <c r="B8" s="47"/>
      <c r="C8" s="48" t="s">
        <v>55</v>
      </c>
      <c r="D8" s="48">
        <v>223.1</v>
      </c>
      <c r="E8" s="48">
        <v>223.1</v>
      </c>
    </row>
    <row r="9" spans="1:5" ht="18.75" customHeight="1">
      <c r="A9" s="47">
        <v>301</v>
      </c>
      <c r="B9" s="47" t="s">
        <v>94</v>
      </c>
      <c r="C9" s="48" t="s">
        <v>95</v>
      </c>
      <c r="D9" s="48">
        <v>75.39</v>
      </c>
      <c r="E9" s="48">
        <v>75.39</v>
      </c>
    </row>
    <row r="10" spans="1:5" ht="18.75" customHeight="1">
      <c r="A10" s="47">
        <v>301</v>
      </c>
      <c r="B10" s="47" t="s">
        <v>96</v>
      </c>
      <c r="C10" s="48" t="s">
        <v>97</v>
      </c>
      <c r="D10" s="48">
        <v>37.35</v>
      </c>
      <c r="E10" s="48">
        <v>37.35</v>
      </c>
    </row>
    <row r="11" spans="1:5" ht="18.75" customHeight="1">
      <c r="A11" s="47">
        <v>301</v>
      </c>
      <c r="B11" s="47" t="s">
        <v>98</v>
      </c>
      <c r="C11" s="48" t="s">
        <v>99</v>
      </c>
      <c r="D11" s="48">
        <v>2.33</v>
      </c>
      <c r="E11" s="48">
        <v>2.33</v>
      </c>
    </row>
    <row r="12" spans="1:5" ht="18.75" customHeight="1">
      <c r="A12" s="47">
        <v>301</v>
      </c>
      <c r="B12" s="47" t="s">
        <v>100</v>
      </c>
      <c r="C12" s="48" t="s">
        <v>101</v>
      </c>
      <c r="D12" s="48">
        <v>16.82</v>
      </c>
      <c r="E12" s="48">
        <v>16.82</v>
      </c>
    </row>
    <row r="13" spans="1:5" ht="18.75" customHeight="1">
      <c r="A13" s="47">
        <v>301</v>
      </c>
      <c r="B13" s="47" t="s">
        <v>102</v>
      </c>
      <c r="C13" s="48" t="s">
        <v>103</v>
      </c>
      <c r="D13" s="48">
        <v>41.08</v>
      </c>
      <c r="E13" s="48">
        <v>41.08</v>
      </c>
    </row>
    <row r="14" spans="1:5" ht="20.25" customHeight="1">
      <c r="A14" s="47">
        <v>301</v>
      </c>
      <c r="B14" s="47" t="s">
        <v>104</v>
      </c>
      <c r="C14" s="48" t="s">
        <v>105</v>
      </c>
      <c r="D14" s="48">
        <v>29.97</v>
      </c>
      <c r="E14" s="48">
        <v>29.97</v>
      </c>
    </row>
    <row r="15" spans="1:5" ht="18.75" customHeight="1">
      <c r="A15" s="47">
        <v>301</v>
      </c>
      <c r="B15" s="47" t="s">
        <v>106</v>
      </c>
      <c r="C15" s="48" t="s">
        <v>107</v>
      </c>
      <c r="D15" s="48"/>
      <c r="E15" s="48"/>
    </row>
    <row r="16" spans="1:5" ht="18.75" customHeight="1">
      <c r="A16" s="47">
        <v>301</v>
      </c>
      <c r="B16" s="47">
        <v>99</v>
      </c>
      <c r="C16" s="48" t="s">
        <v>108</v>
      </c>
      <c r="D16" s="48">
        <v>20.16</v>
      </c>
      <c r="E16" s="48">
        <v>20.16</v>
      </c>
    </row>
    <row r="17" spans="1:5" ht="18.75" customHeight="1">
      <c r="A17" s="47">
        <v>302</v>
      </c>
      <c r="B17" s="47"/>
      <c r="C17" s="48" t="s">
        <v>56</v>
      </c>
      <c r="D17" s="48">
        <f>SUM(D18:D38)</f>
        <v>1904.6100000000001</v>
      </c>
      <c r="E17" s="48">
        <f>SUM(E18:E38)</f>
        <v>1904.6100000000001</v>
      </c>
    </row>
    <row r="18" spans="1:5" ht="18.75" customHeight="1">
      <c r="A18" s="47">
        <v>302</v>
      </c>
      <c r="B18" s="47" t="s">
        <v>94</v>
      </c>
      <c r="C18" s="48" t="s">
        <v>109</v>
      </c>
      <c r="D18" s="48">
        <v>8.68</v>
      </c>
      <c r="E18" s="48">
        <v>8.68</v>
      </c>
    </row>
    <row r="19" spans="1:5" ht="18.75" customHeight="1">
      <c r="A19" s="47">
        <v>302</v>
      </c>
      <c r="B19" s="47" t="s">
        <v>96</v>
      </c>
      <c r="C19" s="48" t="s">
        <v>110</v>
      </c>
      <c r="D19" s="48">
        <v>32</v>
      </c>
      <c r="E19" s="48">
        <v>32</v>
      </c>
    </row>
    <row r="20" spans="1:5" ht="18.75" customHeight="1">
      <c r="A20" s="47">
        <v>302</v>
      </c>
      <c r="B20" s="47" t="s">
        <v>100</v>
      </c>
      <c r="C20" s="48" t="s">
        <v>111</v>
      </c>
      <c r="D20" s="48"/>
      <c r="E20" s="48"/>
    </row>
    <row r="21" spans="1:5" ht="18.75" customHeight="1">
      <c r="A21" s="47">
        <v>302</v>
      </c>
      <c r="B21" s="47" t="s">
        <v>112</v>
      </c>
      <c r="C21" s="48" t="s">
        <v>113</v>
      </c>
      <c r="D21" s="48">
        <v>2</v>
      </c>
      <c r="E21" s="48">
        <v>2</v>
      </c>
    </row>
    <row r="22" spans="1:5" ht="18.75" customHeight="1">
      <c r="A22" s="47">
        <v>302</v>
      </c>
      <c r="B22" s="47" t="s">
        <v>114</v>
      </c>
      <c r="C22" s="48" t="s">
        <v>115</v>
      </c>
      <c r="D22" s="48">
        <v>14.4</v>
      </c>
      <c r="E22" s="48">
        <v>14.4</v>
      </c>
    </row>
    <row r="23" spans="1:5" ht="18.75" customHeight="1">
      <c r="A23" s="47">
        <v>302</v>
      </c>
      <c r="B23" s="47" t="s">
        <v>102</v>
      </c>
      <c r="C23" s="48" t="s">
        <v>116</v>
      </c>
      <c r="D23" s="48">
        <v>6</v>
      </c>
      <c r="E23" s="48">
        <v>6</v>
      </c>
    </row>
    <row r="24" spans="1:5" ht="18.75" customHeight="1">
      <c r="A24" s="47">
        <v>302</v>
      </c>
      <c r="B24" s="47" t="s">
        <v>104</v>
      </c>
      <c r="C24" s="48" t="s">
        <v>117</v>
      </c>
      <c r="D24" s="48"/>
      <c r="E24" s="48"/>
    </row>
    <row r="25" spans="1:5" ht="18.75" customHeight="1">
      <c r="A25" s="47">
        <v>302</v>
      </c>
      <c r="B25" s="47" t="s">
        <v>106</v>
      </c>
      <c r="C25" s="48" t="s">
        <v>118</v>
      </c>
      <c r="D25" s="48"/>
      <c r="E25" s="48"/>
    </row>
    <row r="26" spans="1:5" ht="18.75" customHeight="1">
      <c r="A26" s="47">
        <v>302</v>
      </c>
      <c r="B26" s="47">
        <v>11</v>
      </c>
      <c r="C26" s="48" t="s">
        <v>119</v>
      </c>
      <c r="D26" s="48">
        <v>50</v>
      </c>
      <c r="E26" s="48">
        <v>50</v>
      </c>
    </row>
    <row r="27" spans="1:5" ht="18.75" customHeight="1">
      <c r="A27" s="47">
        <v>302</v>
      </c>
      <c r="B27" s="47">
        <v>12</v>
      </c>
      <c r="C27" s="48" t="s">
        <v>120</v>
      </c>
      <c r="D27" s="48"/>
      <c r="E27" s="48"/>
    </row>
    <row r="28" spans="1:5" ht="18.75" customHeight="1">
      <c r="A28" s="47">
        <v>302</v>
      </c>
      <c r="B28" s="47">
        <v>13</v>
      </c>
      <c r="C28" s="48" t="s">
        <v>121</v>
      </c>
      <c r="D28" s="48">
        <v>27.4</v>
      </c>
      <c r="E28" s="48">
        <v>27.4</v>
      </c>
    </row>
    <row r="29" spans="1:5" ht="18.75" customHeight="1">
      <c r="A29" s="47">
        <v>302</v>
      </c>
      <c r="B29" s="47">
        <v>14</v>
      </c>
      <c r="C29" s="48" t="s">
        <v>122</v>
      </c>
      <c r="D29" s="48">
        <v>12</v>
      </c>
      <c r="E29" s="48">
        <v>12</v>
      </c>
    </row>
    <row r="30" spans="1:5" ht="18.75" customHeight="1">
      <c r="A30" s="47">
        <v>302</v>
      </c>
      <c r="B30" s="47">
        <v>15</v>
      </c>
      <c r="C30" s="48" t="s">
        <v>123</v>
      </c>
      <c r="D30" s="48"/>
      <c r="E30" s="48"/>
    </row>
    <row r="31" spans="1:5" ht="18.75" customHeight="1">
      <c r="A31" s="47">
        <v>302</v>
      </c>
      <c r="B31" s="47">
        <v>16</v>
      </c>
      <c r="C31" s="48" t="s">
        <v>124</v>
      </c>
      <c r="D31" s="48"/>
      <c r="E31" s="48"/>
    </row>
    <row r="32" spans="1:5" ht="18.75" customHeight="1">
      <c r="A32" s="47">
        <v>302</v>
      </c>
      <c r="B32" s="47">
        <v>17</v>
      </c>
      <c r="C32" s="48" t="s">
        <v>125</v>
      </c>
      <c r="D32" s="48"/>
      <c r="E32" s="48"/>
    </row>
    <row r="33" spans="1:5" ht="18.75" customHeight="1">
      <c r="A33" s="47">
        <v>302</v>
      </c>
      <c r="B33" s="47">
        <v>26</v>
      </c>
      <c r="C33" s="48" t="s">
        <v>126</v>
      </c>
      <c r="D33" s="48">
        <v>575</v>
      </c>
      <c r="E33" s="48">
        <v>575</v>
      </c>
    </row>
    <row r="34" spans="1:5" ht="18.75" customHeight="1">
      <c r="A34" s="47">
        <v>302</v>
      </c>
      <c r="B34" s="47">
        <v>28</v>
      </c>
      <c r="C34" s="48" t="s">
        <v>127</v>
      </c>
      <c r="D34" s="48">
        <v>3</v>
      </c>
      <c r="E34" s="48">
        <v>3</v>
      </c>
    </row>
    <row r="35" spans="1:5" ht="18.75" customHeight="1">
      <c r="A35" s="47">
        <v>302</v>
      </c>
      <c r="B35" s="47">
        <v>29</v>
      </c>
      <c r="C35" s="48" t="s">
        <v>128</v>
      </c>
      <c r="D35" s="48">
        <v>3.75</v>
      </c>
      <c r="E35" s="48">
        <v>3.75</v>
      </c>
    </row>
    <row r="36" spans="1:5" ht="18.75" customHeight="1">
      <c r="A36" s="47">
        <v>302</v>
      </c>
      <c r="B36" s="47">
        <v>31</v>
      </c>
      <c r="C36" s="48" t="s">
        <v>129</v>
      </c>
      <c r="D36" s="48">
        <v>4.5</v>
      </c>
      <c r="E36" s="48">
        <v>4.5</v>
      </c>
    </row>
    <row r="37" spans="1:5" ht="18.75" customHeight="1">
      <c r="A37" s="47">
        <v>302</v>
      </c>
      <c r="B37" s="47">
        <v>39</v>
      </c>
      <c r="C37" s="48" t="s">
        <v>130</v>
      </c>
      <c r="D37" s="48">
        <v>7.74</v>
      </c>
      <c r="E37" s="48">
        <v>7.74</v>
      </c>
    </row>
    <row r="38" spans="1:5" ht="18.75" customHeight="1">
      <c r="A38" s="47">
        <v>302</v>
      </c>
      <c r="B38" s="47">
        <v>99</v>
      </c>
      <c r="C38" s="48" t="s">
        <v>131</v>
      </c>
      <c r="D38" s="48">
        <v>1158.1400000000001</v>
      </c>
      <c r="E38" s="48">
        <v>1158.1400000000001</v>
      </c>
    </row>
    <row r="39" spans="1:5" ht="18.75" customHeight="1">
      <c r="A39" s="47">
        <v>303</v>
      </c>
      <c r="B39" s="47"/>
      <c r="C39" s="48" t="s">
        <v>57</v>
      </c>
      <c r="D39" s="48">
        <f>D40+D41+D42+D43+D44+D45</f>
        <v>38.29</v>
      </c>
      <c r="E39" s="48">
        <f>E40+E41+E42+E43+E44+E45</f>
        <v>38.29</v>
      </c>
    </row>
    <row r="40" spans="1:5" ht="18.75" customHeight="1">
      <c r="A40" s="47">
        <v>303</v>
      </c>
      <c r="B40" s="47" t="s">
        <v>94</v>
      </c>
      <c r="C40" s="48" t="s">
        <v>132</v>
      </c>
      <c r="D40" s="48"/>
      <c r="E40" s="48"/>
    </row>
    <row r="41" spans="1:5" ht="18.75" customHeight="1">
      <c r="A41" s="47">
        <v>303</v>
      </c>
      <c r="B41" s="47" t="s">
        <v>96</v>
      </c>
      <c r="C41" s="48" t="s">
        <v>133</v>
      </c>
      <c r="D41" s="48"/>
      <c r="E41" s="48"/>
    </row>
    <row r="42" spans="1:5" ht="18.75" customHeight="1">
      <c r="A42" s="47">
        <v>303</v>
      </c>
      <c r="B42" s="47" t="s">
        <v>203</v>
      </c>
      <c r="C42" s="48" t="s">
        <v>204</v>
      </c>
      <c r="D42" s="48">
        <v>5</v>
      </c>
      <c r="E42" s="48">
        <v>5</v>
      </c>
    </row>
    <row r="43" spans="1:5" ht="18.75" customHeight="1">
      <c r="A43" s="47">
        <v>303</v>
      </c>
      <c r="B43" s="47">
        <v>11</v>
      </c>
      <c r="C43" s="48" t="s">
        <v>134</v>
      </c>
      <c r="D43" s="48">
        <v>21.71</v>
      </c>
      <c r="E43" s="48">
        <v>21.71</v>
      </c>
    </row>
    <row r="44" spans="1:5" ht="18.75" customHeight="1">
      <c r="A44" s="47">
        <v>303</v>
      </c>
      <c r="B44" s="47">
        <v>14</v>
      </c>
      <c r="C44" s="48" t="s">
        <v>135</v>
      </c>
      <c r="D44" s="48">
        <v>4.58</v>
      </c>
      <c r="E44" s="48">
        <v>4.58</v>
      </c>
    </row>
    <row r="45" spans="1:5" ht="20.25" customHeight="1">
      <c r="A45" s="47">
        <v>303</v>
      </c>
      <c r="B45" s="47">
        <v>99</v>
      </c>
      <c r="C45" s="48" t="s">
        <v>136</v>
      </c>
      <c r="D45" s="48">
        <v>7</v>
      </c>
      <c r="E45" s="48">
        <v>7</v>
      </c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458333333333299" right="0.31458333333333299" top="0.55069444444444404" bottom="0.196527777777778" header="0.31458333333333299" footer="0.31458333333333299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tabSelected="1" workbookViewId="0">
      <selection activeCell="C6" sqref="C6"/>
    </sheetView>
  </sheetViews>
  <sheetFormatPr defaultRowHeight="14.25"/>
  <cols>
    <col min="1" max="1" width="35.75" style="34" customWidth="1"/>
    <col min="2" max="2" width="21.375" style="34" customWidth="1"/>
    <col min="3" max="3" width="20.875" style="34" customWidth="1"/>
    <col min="4" max="4" width="12.375" style="34" customWidth="1"/>
    <col min="5" max="5" width="27" style="34" customWidth="1"/>
    <col min="6" max="16384" width="9" style="34"/>
  </cols>
  <sheetData>
    <row r="1" spans="1:5" ht="14.25" customHeight="1">
      <c r="D1" s="35" t="s">
        <v>137</v>
      </c>
    </row>
    <row r="2" spans="1:5" s="32" customFormat="1" ht="45" customHeight="1">
      <c r="A2" s="294" t="s">
        <v>138</v>
      </c>
      <c r="B2" s="294"/>
      <c r="C2" s="294"/>
      <c r="D2" s="294"/>
      <c r="E2" s="36"/>
    </row>
    <row r="3" spans="1:5" ht="18.75" customHeight="1">
      <c r="A3" s="37" t="s">
        <v>199</v>
      </c>
      <c r="B3" s="37"/>
      <c r="C3" s="37"/>
      <c r="D3" s="38" t="s">
        <v>3</v>
      </c>
    </row>
    <row r="4" spans="1:5" s="33" customFormat="1" ht="30" customHeight="1">
      <c r="A4" s="39" t="s">
        <v>139</v>
      </c>
      <c r="B4" s="40" t="s">
        <v>140</v>
      </c>
      <c r="C4" s="40" t="s">
        <v>141</v>
      </c>
      <c r="D4" s="40" t="s">
        <v>142</v>
      </c>
      <c r="E4" s="34"/>
    </row>
    <row r="5" spans="1:5" s="33" customFormat="1" ht="30" customHeight="1">
      <c r="A5" s="39" t="s">
        <v>45</v>
      </c>
      <c r="B5" s="39">
        <v>3</v>
      </c>
      <c r="C5" s="39">
        <v>4.5</v>
      </c>
      <c r="D5" s="41">
        <v>50</v>
      </c>
      <c r="E5" s="34"/>
    </row>
    <row r="6" spans="1:5" s="33" customFormat="1" ht="30" customHeight="1">
      <c r="A6" s="42" t="s">
        <v>143</v>
      </c>
      <c r="B6" s="42"/>
      <c r="C6" s="42"/>
      <c r="D6" s="41"/>
      <c r="E6" s="34"/>
    </row>
    <row r="7" spans="1:5" s="33" customFormat="1" ht="30" customHeight="1">
      <c r="A7" s="42" t="s">
        <v>144</v>
      </c>
      <c r="B7" s="42"/>
      <c r="C7" s="42"/>
      <c r="D7" s="41"/>
      <c r="E7" s="34"/>
    </row>
    <row r="8" spans="1:5" s="33" customFormat="1" ht="30" customHeight="1">
      <c r="A8" s="42" t="s">
        <v>145</v>
      </c>
      <c r="B8" s="39">
        <v>3</v>
      </c>
      <c r="C8" s="39">
        <v>4.5</v>
      </c>
      <c r="D8" s="41">
        <v>50</v>
      </c>
      <c r="E8" s="34"/>
    </row>
    <row r="9" spans="1:5" s="33" customFormat="1" ht="30" customHeight="1">
      <c r="A9" s="42" t="s">
        <v>146</v>
      </c>
      <c r="B9" s="39">
        <v>3</v>
      </c>
      <c r="C9" s="39">
        <v>4.5</v>
      </c>
      <c r="D9" s="41">
        <v>50</v>
      </c>
      <c r="E9" s="34"/>
    </row>
    <row r="10" spans="1:5" s="33" customFormat="1" ht="30" customHeight="1">
      <c r="A10" s="42" t="s">
        <v>147</v>
      </c>
      <c r="B10" s="42"/>
      <c r="C10" s="42"/>
      <c r="D10" s="41"/>
      <c r="E10" s="34"/>
    </row>
    <row r="11" spans="1:5" s="33" customFormat="1" ht="85.5" customHeight="1">
      <c r="A11" s="295" t="s">
        <v>148</v>
      </c>
      <c r="B11" s="295"/>
      <c r="C11" s="295"/>
      <c r="D11" s="295"/>
      <c r="E11" s="34"/>
    </row>
    <row r="12" spans="1:5" s="33" customFormat="1">
      <c r="A12" s="34"/>
      <c r="B12" s="34"/>
      <c r="C12" s="34"/>
      <c r="D12" s="34"/>
      <c r="E12" s="34"/>
    </row>
    <row r="13" spans="1:5" s="33" customFormat="1">
      <c r="A13" s="34"/>
      <c r="B13" s="34"/>
      <c r="C13" s="34"/>
      <c r="D13" s="34"/>
      <c r="E13" s="34"/>
    </row>
    <row r="14" spans="1:5" s="33" customFormat="1">
      <c r="A14" s="34"/>
      <c r="B14" s="34"/>
      <c r="C14" s="34"/>
      <c r="D14" s="34"/>
      <c r="E14" s="34"/>
    </row>
    <row r="15" spans="1:5" s="33" customFormat="1">
      <c r="A15" s="34"/>
      <c r="B15" s="34"/>
      <c r="C15" s="34"/>
      <c r="D15" s="34"/>
      <c r="E15" s="34"/>
    </row>
    <row r="16" spans="1:5" s="33" customFormat="1">
      <c r="A16" s="34"/>
      <c r="B16" s="34"/>
      <c r="C16" s="34"/>
      <c r="D16" s="34"/>
      <c r="E16" s="34"/>
    </row>
    <row r="17" s="33" customFormat="1"/>
    <row r="18" s="33" customFormat="1"/>
    <row r="19" s="33" customFormat="1"/>
    <row r="20" s="33" customFormat="1"/>
    <row r="21" s="33" customFormat="1"/>
    <row r="22" s="33" customFormat="1"/>
    <row r="23" s="33" customFormat="1"/>
    <row r="24" s="33" customFormat="1"/>
    <row r="25" s="33" customFormat="1"/>
    <row r="26" s="33" customFormat="1"/>
    <row r="27" s="33" customFormat="1"/>
    <row r="28" s="33" customFormat="1"/>
    <row r="29" s="33" customFormat="1"/>
    <row r="30" s="33" customFormat="1"/>
    <row r="31" s="33" customFormat="1"/>
    <row r="32" s="33" customFormat="1"/>
    <row r="33" s="33" customFormat="1"/>
    <row r="34" s="33" customFormat="1"/>
    <row r="35" s="33" customFormat="1"/>
  </sheetData>
  <sheetProtection formatCells="0" formatColumns="0" formatRows="0"/>
  <mergeCells count="2">
    <mergeCell ref="A2:D2"/>
    <mergeCell ref="A11:D11"/>
  </mergeCells>
  <phoneticPr fontId="1" type="noConversion"/>
  <printOptions horizontalCentered="1"/>
  <pageMargins left="0.35416666666666702" right="0.156944444444444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1"/>
  <sheetViews>
    <sheetView showGridLines="0" showZeros="0" workbookViewId="0">
      <selection activeCell="K7" sqref="K7:M7"/>
    </sheetView>
  </sheetViews>
  <sheetFormatPr defaultColWidth="7.25" defaultRowHeight="11.25"/>
  <cols>
    <col min="1" max="1" width="5.5" style="3" customWidth="1"/>
    <col min="2" max="3" width="4.875" style="3" customWidth="1"/>
    <col min="4" max="4" width="10.375" style="3" customWidth="1"/>
    <col min="5" max="5" width="25.125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149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85" t="s">
        <v>150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86" t="s">
        <v>199</v>
      </c>
      <c r="B3" s="287"/>
      <c r="C3" s="287"/>
      <c r="D3" s="287"/>
      <c r="E3" s="287"/>
      <c r="F3" s="8"/>
      <c r="G3" s="9"/>
      <c r="H3" s="9"/>
      <c r="I3" s="9"/>
      <c r="J3" s="9"/>
      <c r="K3" s="9"/>
      <c r="L3" s="9"/>
      <c r="M3" s="27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0" t="s">
        <v>42</v>
      </c>
      <c r="B4" s="11"/>
      <c r="C4" s="11"/>
      <c r="D4" s="288" t="s">
        <v>43</v>
      </c>
      <c r="E4" s="288" t="s">
        <v>44</v>
      </c>
      <c r="F4" s="288" t="s">
        <v>45</v>
      </c>
      <c r="G4" s="13" t="s">
        <v>53</v>
      </c>
      <c r="H4" s="13"/>
      <c r="I4" s="13"/>
      <c r="J4" s="28"/>
      <c r="K4" s="29" t="s">
        <v>54</v>
      </c>
      <c r="L4" s="13"/>
      <c r="M4" s="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" t="s">
        <v>47</v>
      </c>
      <c r="B5" s="15" t="s">
        <v>48</v>
      </c>
      <c r="C5" s="15" t="s">
        <v>49</v>
      </c>
      <c r="D5" s="288"/>
      <c r="E5" s="288"/>
      <c r="F5" s="288"/>
      <c r="G5" s="16" t="s">
        <v>17</v>
      </c>
      <c r="H5" s="12" t="s">
        <v>55</v>
      </c>
      <c r="I5" s="30" t="s">
        <v>56</v>
      </c>
      <c r="J5" s="12" t="s">
        <v>57</v>
      </c>
      <c r="K5" s="12" t="s">
        <v>17</v>
      </c>
      <c r="L5" s="12" t="s">
        <v>58</v>
      </c>
      <c r="M5" s="12" t="s">
        <v>59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>
      <c r="A6" s="14" t="s">
        <v>50</v>
      </c>
      <c r="B6" s="15" t="s">
        <v>50</v>
      </c>
      <c r="C6" s="15" t="s">
        <v>50</v>
      </c>
      <c r="D6" s="17" t="s">
        <v>50</v>
      </c>
      <c r="E6" s="12" t="s">
        <v>50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>
      <c r="A7" s="14"/>
      <c r="B7" s="15"/>
      <c r="C7" s="15"/>
      <c r="D7" s="18"/>
      <c r="E7" s="19" t="s">
        <v>9</v>
      </c>
      <c r="F7" s="17">
        <v>5</v>
      </c>
      <c r="G7" s="17"/>
      <c r="H7" s="17"/>
      <c r="I7" s="17"/>
      <c r="J7" s="17"/>
      <c r="K7" s="21">
        <v>5</v>
      </c>
      <c r="L7" s="21"/>
      <c r="M7" s="21">
        <v>5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>
      <c r="A8" s="18"/>
      <c r="B8" s="19"/>
      <c r="C8" s="20"/>
      <c r="D8" s="18" t="s">
        <v>151</v>
      </c>
      <c r="E8" s="19" t="s">
        <v>153</v>
      </c>
      <c r="F8" s="21">
        <v>5</v>
      </c>
      <c r="G8" s="21"/>
      <c r="H8" s="21"/>
      <c r="I8" s="21"/>
      <c r="J8" s="21"/>
      <c r="K8" s="21">
        <v>5</v>
      </c>
      <c r="L8" s="21"/>
      <c r="M8" s="21">
        <v>5</v>
      </c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spans="1:245" s="1" customFormat="1" ht="25.5" customHeight="1">
      <c r="A9" s="18"/>
      <c r="B9" s="138"/>
      <c r="C9" s="23"/>
      <c r="D9" s="18" t="s">
        <v>154</v>
      </c>
      <c r="E9" s="138" t="s">
        <v>155</v>
      </c>
      <c r="F9" s="22">
        <v>5</v>
      </c>
      <c r="G9" s="22"/>
      <c r="H9" s="22"/>
      <c r="I9" s="22"/>
      <c r="J9" s="22"/>
      <c r="K9" s="23">
        <v>5</v>
      </c>
      <c r="L9" s="22"/>
      <c r="M9" s="22">
        <v>5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4.75" customHeight="1">
      <c r="A10" s="199">
        <v>229</v>
      </c>
      <c r="B10" s="199">
        <v>60</v>
      </c>
      <c r="C10" s="199">
        <v>10</v>
      </c>
      <c r="D10" s="199">
        <v>803001</v>
      </c>
      <c r="E10" s="199" t="s">
        <v>200</v>
      </c>
      <c r="F10" s="199">
        <v>5</v>
      </c>
      <c r="G10" s="22"/>
      <c r="H10" s="23"/>
      <c r="I10" s="23"/>
      <c r="J10" s="23"/>
      <c r="K10" s="23">
        <v>5</v>
      </c>
      <c r="L10" s="23"/>
      <c r="M10" s="23">
        <v>3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2017-03-06T09:06:00Z</cp:lastPrinted>
  <dcterms:created xsi:type="dcterms:W3CDTF">2016-12-14T09:11:00Z</dcterms:created>
  <dcterms:modified xsi:type="dcterms:W3CDTF">2017-03-27T08:07:12Z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2052-10.1.0.6260</vt:lpwstr>
  </property>
</Properties>
</file>